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給与明細" state="visible" r:id="rId4"/>
    <sheet sheetId="2" name="記入例" state="visible" r:id="rId5"/>
  </sheets>
  <definedNames>
    <definedName name="_xlnm.Print_Area" localSheetId="0">'給与明細'!$A1:$X34</definedName>
    <definedName name="_xlnm.Print_Area" localSheetId="1">'記入例'!$A1:$X34</definedName>
  </definedNames>
  <calcPr calcId="171027"/>
</workbook>
</file>

<file path=xl/sharedStrings.xml><?xml version="1.0" encoding="utf-8"?>
<sst xmlns="http://schemas.openxmlformats.org/spreadsheetml/2006/main" count="104" uniqueCount="47">
  <si>
    <t>賞 与 明 細 書</t>
  </si>
  <si>
    <t>BONUS STATEMENT</t>
  </si>
  <si>
    <t/>
  </si>
  <si>
    <t>様</t>
  </si>
  <si>
    <t>支給日</t>
  </si>
  <si>
    <t>社員番号</t>
  </si>
  <si>
    <t>賞与の種類</t>
  </si>
  <si>
    <t>所属</t>
  </si>
  <si>
    <t>算定対象期間</t>
  </si>
  <si>
    <t>標準賞与額</t>
  </si>
  <si>
    <t>介護保険</t>
  </si>
  <si>
    <t>支給率・査定</t>
  </si>
  <si>
    <t>支給</t>
  </si>
  <si>
    <t>基本賞与</t>
  </si>
  <si>
    <t>業績加算</t>
  </si>
  <si>
    <t>その他</t>
  </si>
  <si>
    <t>総支給額</t>
  </si>
  <si>
    <t>社会保険料（標準賞与額 × 保険料率）</t>
  </si>
  <si>
    <t>健康保険</t>
  </si>
  <si>
    <t>子育て支援金</t>
  </si>
  <si>
    <t>厚生年金</t>
  </si>
  <si>
    <t>雇用保険</t>
  </si>
  <si>
    <t>社会保険料計</t>
  </si>
  <si>
    <t>源泉所得税の計算</t>
  </si>
  <si>
    <t>社会保険料控除後の賞与</t>
  </si>
  <si>
    <t>前月の給与（社保控除後）</t>
  </si>
  <si>
    <t>扶養親族等</t>
  </si>
  <si>
    <t>算出率(%)</t>
  </si>
  <si>
    <t>所得税</t>
  </si>
  <si>
    <t>差引支給額</t>
  </si>
  <si>
    <t>控除合計</t>
  </si>
  <si>
    <t>※算出率は国税庁「賞与に対する源泉徴収税額の算出率の表」で、前月の給与（社会保険料等控除後）と扶養親族等の数から求めます。前月に給与の支払がない場合などは別の計算になります。</t>
  </si>
  <si>
    <t>備考・連絡事項</t>
  </si>
  <si>
    <t>テンプレート提供：士業AI（shigyo-ai.com）</t>
  </si>
  <si>
    <t>山田 太郎</t>
  </si>
  <si>
    <t>2026年12月10日</t>
  </si>
  <si>
    <t>0012</t>
  </si>
  <si>
    <t>2026年 冬季賞与</t>
  </si>
  <si>
    <t>営業部</t>
  </si>
  <si>
    <t>株式会社〇〇商事</t>
  </si>
  <si>
    <t>〒100-0005 東京都千代田区丸の内1-1-1</t>
  </si>
  <si>
    <t>2026年6月1日〜11月30日</t>
  </si>
  <si>
    <t>600,000円</t>
  </si>
  <si>
    <t>対象（40歳以上65歳未満）</t>
  </si>
  <si>
    <t>基本給の2.0か月＋業績加算</t>
  </si>
  <si>
    <t>保険料は賞与額の1,000円未満を切り捨てた標準賞与額に料率を掛けて計算しています。</t>
  </si>
  <si>
    <t>子ども・子育て支援金は賞与からも徴収します（標準賞与額×0.23%の半分）。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</si>
</sst>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;"/>
    <numFmt numFmtId="165" formatCode="0.000"/>
  </numFmts>
  <fonts count="13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6B21A8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6B21A8"/>
      <sz val="9"/>
      <name val="游ゴシック"/>
    </font>
    <font>
      <b/>
      <color rgb="FFFFFFFF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DE4F5"/>
      </patternFill>
    </fill>
    <fill>
      <patternFill patternType="solid">
        <fgColor rgb="FF6B21A8"/>
      </patternFill>
    </fill>
  </fills>
  <borders count="10">
    <border>
      <left/>
      <right/>
      <top/>
      <bottom/>
      <diagonal/>
    </border>
    <border>
      <left style="thick">
        <color rgb="FF6B21A8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/>
      <top style="thin">
        <color rgb="FFBC9BD8"/>
      </top>
      <bottom style="thin">
        <color rgb="FFBC9BD8"/>
      </bottom>
      <diagonal/>
    </border>
    <border>
      <left/>
      <right/>
      <top/>
      <bottom style="thin">
        <color rgb="FFBC9BD8"/>
      </bottom>
      <diagonal/>
    </border>
    <border>
      <left style="thin">
        <color rgb="FF6B21A8"/>
      </left>
      <right style="thin">
        <color rgb="FF6B21A8"/>
      </right>
      <top style="thin">
        <color rgb="FF6B21A8"/>
      </top>
      <bottom style="thin">
        <color rgb="FF6B21A8"/>
      </bottom>
      <diagonal/>
    </border>
    <border>
      <left/>
      <right/>
      <top style="thin">
        <color rgb="FFBC9BD8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2" borderId="5" xfId="0" applyFont="1" applyFill="1" applyBorder="1" applyAlignment="1">
      <alignment vertical="center" indent="1"/>
    </xf>
    <xf numFmtId="0" fontId="9" fillId="0" borderId="5" xfId="0" applyFont="1" applyBorder="1" applyAlignment="1">
      <alignment vertical="center" shrinkToFit="1" indent="1"/>
    </xf>
    <xf numFmtId="0" fontId="8" fillId="2" borderId="6" xfId="0" applyFont="1" applyFill="1" applyBorder="1" applyAlignment="1">
      <alignment vertical="center" indent="1"/>
    </xf>
    <xf numFmtId="0" fontId="9" fillId="0" borderId="6" xfId="0" applyFont="1" applyBorder="1" applyAlignment="1">
      <alignment vertical="center" shrinkToFit="1" indent="1"/>
    </xf>
    <xf numFmtId="0" fontId="10" fillId="0" borderId="0" xfId="0" applyFont="1"/>
    <xf numFmtId="0" fontId="11" fillId="3" borderId="7" xfId="0" applyFont="1" applyFill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5" fontId="9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8" fillId="2" borderId="8" xfId="0" applyFont="1" applyFill="1" applyBorder="1" applyAlignment="1">
      <alignment vertical="center" indent="1"/>
    </xf>
    <xf numFmtId="0" fontId="9" fillId="0" borderId="9" xfId="0" applyFont="1" applyBorder="1" applyAlignment="1">
      <alignment vertical="center" indent="1"/>
    </xf>
    <xf numFmtId="0" fontId="9" fillId="0" borderId="6" xfId="0" applyFont="1" applyBorder="1" applyAlignment="1">
      <alignment vertical="center" indent="1"/>
    </xf>
    <xf numFmtId="0" fontId="12" fillId="0" borderId="0" xfId="0" applyFont="1" applyAlignment="1">
      <alignment horizontal="right"/>
    </xf>
    <xf numFmtId="0" fontId="9" fillId="0" borderId="5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:24" x14ac:dyDescent="0.25">
      <c r="A6" s="7" t="s">
        <v>7</v>
      </c>
      <c r="B6" s="7"/>
      <c r="C6" s="7"/>
      <c r="D6" s="8" t="s">
        <v>2</v>
      </c>
      <c r="E6" s="8"/>
      <c r="F6" s="8"/>
      <c r="G6" s="8"/>
      <c r="H6" s="8"/>
      <c r="I6" s="8"/>
      <c r="J6" s="8"/>
      <c r="K6" s="8"/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2</v>
      </c>
      <c r="O7" s="6"/>
      <c r="P7" s="6"/>
      <c r="Q7" s="6"/>
      <c r="R7" s="6"/>
      <c r="S7" s="6"/>
      <c r="T7" s="6"/>
      <c r="U7" s="6"/>
      <c r="V7" s="6"/>
      <c r="W7" s="6"/>
      <c r="X7" s="6"/>
    </row>
    <row r="9" ht="21" customHeight="1" spans="1:24" x14ac:dyDescent="0.25">
      <c r="A9" s="10" t="s">
        <v>8</v>
      </c>
      <c r="B9" s="10"/>
      <c r="C9" s="10"/>
      <c r="D9" s="10"/>
      <c r="E9" s="11" t="s">
        <v>2</v>
      </c>
      <c r="F9" s="11"/>
      <c r="G9" s="11"/>
      <c r="H9" s="11"/>
      <c r="I9" s="11"/>
      <c r="J9" s="11"/>
      <c r="K9" s="11"/>
      <c r="L9" s="11"/>
      <c r="M9" s="10" t="s">
        <v>9</v>
      </c>
      <c r="N9" s="10"/>
      <c r="O9" s="10"/>
      <c r="P9" s="10"/>
      <c r="Q9" s="11" t="s">
        <v>2</v>
      </c>
      <c r="R9" s="11"/>
      <c r="S9" s="11"/>
      <c r="T9" s="11"/>
      <c r="U9" s="11"/>
      <c r="V9" s="11"/>
      <c r="W9" s="11"/>
      <c r="X9" s="11"/>
    </row>
    <row r="10" ht="21" customHeight="1" spans="1:24" x14ac:dyDescent="0.25">
      <c r="A10" s="12" t="s">
        <v>10</v>
      </c>
      <c r="B10" s="12"/>
      <c r="C10" s="12"/>
      <c r="D10" s="12"/>
      <c r="E10" s="13" t="s">
        <v>2</v>
      </c>
      <c r="F10" s="13"/>
      <c r="G10" s="13"/>
      <c r="H10" s="13"/>
      <c r="I10" s="13"/>
      <c r="J10" s="13"/>
      <c r="K10" s="13"/>
      <c r="L10" s="13"/>
      <c r="M10" s="12" t="s">
        <v>11</v>
      </c>
      <c r="N10" s="12"/>
      <c r="O10" s="12"/>
      <c r="P10" s="12"/>
      <c r="Q10" s="13" t="s">
        <v>2</v>
      </c>
      <c r="R10" s="13"/>
      <c r="S10" s="13"/>
      <c r="T10" s="13"/>
      <c r="U10" s="13"/>
      <c r="V10" s="13"/>
      <c r="W10" s="13"/>
      <c r="X10" s="13"/>
    </row>
    <row r="12" spans="1:24" x14ac:dyDescent="0.25">
      <c r="A12" s="14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ht="22" customHeight="1" spans="1:24" x14ac:dyDescent="0.25">
      <c r="A13" s="15" t="s">
        <v>13</v>
      </c>
      <c r="B13" s="15"/>
      <c r="C13" s="15"/>
      <c r="D13" s="15"/>
      <c r="E13" s="15"/>
      <c r="F13" s="15"/>
      <c r="G13" s="15" t="s">
        <v>14</v>
      </c>
      <c r="H13" s="15"/>
      <c r="I13" s="15"/>
      <c r="J13" s="15"/>
      <c r="K13" s="15"/>
      <c r="L13" s="15"/>
      <c r="M13" s="15" t="s">
        <v>15</v>
      </c>
      <c r="N13" s="15"/>
      <c r="O13" s="15"/>
      <c r="P13" s="15"/>
      <c r="Q13" s="15"/>
      <c r="R13" s="15"/>
      <c r="S13" s="15" t="s">
        <v>16</v>
      </c>
      <c r="T13" s="15"/>
      <c r="U13" s="15"/>
      <c r="V13" s="15"/>
      <c r="W13" s="15"/>
      <c r="X13" s="15"/>
    </row>
    <row r="14" ht="20" customHeight="1" spans="1:24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f>IF(COUNT(A14,G14,M14)=0,"",N(A14)+N(G14)+N(M14))</f>
      </c>
      <c r="T14" s="16"/>
      <c r="U14" s="16"/>
      <c r="V14" s="16"/>
      <c r="W14" s="16"/>
      <c r="X14" s="16"/>
    </row>
    <row r="16" spans="1:24" x14ac:dyDescent="0.25">
      <c r="A16" s="14" t="s">
        <v>17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ht="22" customHeight="1" spans="1:24" x14ac:dyDescent="0.25">
      <c r="A17" s="15" t="s">
        <v>18</v>
      </c>
      <c r="B17" s="15"/>
      <c r="C17" s="15"/>
      <c r="D17" s="15"/>
      <c r="E17" s="15" t="s">
        <v>10</v>
      </c>
      <c r="F17" s="15"/>
      <c r="G17" s="15"/>
      <c r="H17" s="15"/>
      <c r="I17" s="15" t="s">
        <v>19</v>
      </c>
      <c r="J17" s="15"/>
      <c r="K17" s="15"/>
      <c r="L17" s="15"/>
      <c r="M17" s="15" t="s">
        <v>20</v>
      </c>
      <c r="N17" s="15"/>
      <c r="O17" s="15"/>
      <c r="P17" s="15"/>
      <c r="Q17" s="15" t="s">
        <v>21</v>
      </c>
      <c r="R17" s="15"/>
      <c r="S17" s="15"/>
      <c r="T17" s="15"/>
      <c r="U17" s="15" t="s">
        <v>22</v>
      </c>
      <c r="V17" s="15"/>
      <c r="W17" s="15"/>
      <c r="X17" s="15"/>
    </row>
    <row r="18" ht="20" customHeight="1" spans="1:24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>
        <f>IF(COUNT(A18,E18,I18,M18,Q18)=0,"",N(A18)+N(E18)+N(I18)+N(M18)+N(Q18))</f>
      </c>
      <c r="V18" s="16"/>
      <c r="W18" s="16"/>
      <c r="X18" s="16"/>
    </row>
    <row r="20" spans="1:24" x14ac:dyDescent="0.25">
      <c r="A20" s="14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ht="22" customHeight="1" spans="1:24" x14ac:dyDescent="0.25">
      <c r="A21" s="15" t="s">
        <v>24</v>
      </c>
      <c r="B21" s="15"/>
      <c r="C21" s="15"/>
      <c r="D21" s="15"/>
      <c r="E21" s="15"/>
      <c r="F21" s="15"/>
      <c r="G21" s="15" t="s">
        <v>25</v>
      </c>
      <c r="H21" s="15"/>
      <c r="I21" s="15"/>
      <c r="J21" s="15"/>
      <c r="K21" s="15"/>
      <c r="L21" s="15"/>
      <c r="M21" s="15" t="s">
        <v>26</v>
      </c>
      <c r="N21" s="15"/>
      <c r="O21" s="15"/>
      <c r="P21" s="15"/>
      <c r="Q21" s="15" t="s">
        <v>27</v>
      </c>
      <c r="R21" s="15"/>
      <c r="S21" s="15"/>
      <c r="T21" s="15"/>
      <c r="U21" s="15" t="s">
        <v>28</v>
      </c>
      <c r="V21" s="15"/>
      <c r="W21" s="15"/>
      <c r="X21" s="15"/>
    </row>
    <row r="22" ht="20" customHeight="1" spans="1:24" x14ac:dyDescent="0.25">
      <c r="A22" s="16">
        <f>SUMIF(OFFSET($A$1,0,0,ROW()-2,24),"総支給額",OFFSET($A$2,0,0,ROW()-2,24))-SUMIF(OFFSET($A$1,0,0,ROW()-2,24),"社会保険料計",OFFSET($A$2,0,0,ROW()-2,24))</f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  <c r="N22" s="17"/>
      <c r="O22" s="17"/>
      <c r="P22" s="17"/>
      <c r="Q22" s="18"/>
      <c r="R22" s="18"/>
      <c r="S22" s="18"/>
      <c r="T22" s="18"/>
      <c r="U22" s="16">
        <f>IF(Q22="","",ROUNDDOWN(N(A22)*N(Q22)/100,0))</f>
      </c>
      <c r="V22" s="16"/>
      <c r="W22" s="16"/>
      <c r="X22" s="16"/>
    </row>
    <row r="24" spans="1:24" x14ac:dyDescent="0.25">
      <c r="A24" s="14" t="s">
        <v>29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ht="22" customHeight="1" spans="1:24" x14ac:dyDescent="0.25">
      <c r="A25" s="15" t="s">
        <v>16</v>
      </c>
      <c r="B25" s="15"/>
      <c r="C25" s="15"/>
      <c r="D25" s="15"/>
      <c r="E25" s="15"/>
      <c r="F25" s="15" t="s">
        <v>22</v>
      </c>
      <c r="G25" s="15"/>
      <c r="H25" s="15"/>
      <c r="I25" s="15"/>
      <c r="J25" s="15"/>
      <c r="K25" s="15" t="s">
        <v>28</v>
      </c>
      <c r="L25" s="15"/>
      <c r="M25" s="15"/>
      <c r="N25" s="15"/>
      <c r="O25" s="15" t="s">
        <v>30</v>
      </c>
      <c r="P25" s="15"/>
      <c r="Q25" s="15"/>
      <c r="R25" s="15"/>
      <c r="S25" s="15"/>
      <c r="T25" s="15" t="s">
        <v>29</v>
      </c>
      <c r="U25" s="15"/>
      <c r="V25" s="15"/>
      <c r="W25" s="15"/>
      <c r="X25" s="15"/>
    </row>
    <row r="26" ht="20" customHeight="1" spans="1:24" x14ac:dyDescent="0.25">
      <c r="A26" s="16">
        <f>SUMIF(OFFSET($A$1,0,0,ROW()-2,24),"総支給額",OFFSET($A$2,0,0,ROW()-2,24))</f>
      </c>
      <c r="B26" s="16"/>
      <c r="C26" s="16"/>
      <c r="D26" s="16"/>
      <c r="E26" s="16"/>
      <c r="F26" s="16">
        <f>SUMIF(OFFSET($A$1,0,0,ROW()-2,24),"社会保険料計",OFFSET($A$2,0,0,ROW()-2,24))</f>
      </c>
      <c r="G26" s="16"/>
      <c r="H26" s="16"/>
      <c r="I26" s="16"/>
      <c r="J26" s="16"/>
      <c r="K26" s="16">
        <f>SUMIF(OFFSET($A$1,0,0,ROW()-2,24),"所得税",OFFSET($A$2,0,0,ROW()-2,24))</f>
      </c>
      <c r="L26" s="16"/>
      <c r="M26" s="16"/>
      <c r="N26" s="16"/>
      <c r="O26" s="16">
        <f>IF(COUNT(F26,K26)=0,"",N(F26)+N(K26))</f>
      </c>
      <c r="P26" s="16"/>
      <c r="Q26" s="16"/>
      <c r="R26" s="16"/>
      <c r="S26" s="16"/>
      <c r="T26" s="16">
        <f>IF(COUNT(A26,O26)=0,"",N(A26)-N(O26))</f>
      </c>
      <c r="U26" s="16"/>
      <c r="V26" s="16"/>
      <c r="W26" s="16"/>
      <c r="X26" s="16"/>
    </row>
    <row r="28" ht="24.8" customHeight="1" spans="1:24" x14ac:dyDescent="0.25">
      <c r="A28" s="19" t="s">
        <v>31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18" customHeight="1" spans="1:24" x14ac:dyDescent="0.25">
      <c r="A29" s="20" t="s">
        <v>32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21" t="s">
        <v>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ht="20" customHeight="1" spans="1:24" x14ac:dyDescent="0.25">
      <c r="A31" s="21" t="s">
        <v>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ht="20" customHeight="1" spans="1:24" x14ac:dyDescent="0.25">
      <c r="A32" s="22" t="s">
        <v>2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4" spans="1:24" x14ac:dyDescent="0.25">
      <c r="A34" s="23" t="s">
        <v>33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</sheetData>
  <mergeCells count="72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A6:C6"/>
    <mergeCell ref="D6:K6"/>
    <mergeCell ref="N6:X6"/>
    <mergeCell ref="N7:X7"/>
    <mergeCell ref="A9:D9"/>
    <mergeCell ref="E9:L9"/>
    <mergeCell ref="M9:P9"/>
    <mergeCell ref="Q9:X9"/>
    <mergeCell ref="A10:D10"/>
    <mergeCell ref="E10:L10"/>
    <mergeCell ref="M10:P10"/>
    <mergeCell ref="Q10:X10"/>
    <mergeCell ref="A12:X12"/>
    <mergeCell ref="A13:F13"/>
    <mergeCell ref="G13:L13"/>
    <mergeCell ref="M13:R13"/>
    <mergeCell ref="S13:X13"/>
    <mergeCell ref="A14:F14"/>
    <mergeCell ref="G14:L14"/>
    <mergeCell ref="M14:R14"/>
    <mergeCell ref="S14:X14"/>
    <mergeCell ref="A16:X16"/>
    <mergeCell ref="A17:D17"/>
    <mergeCell ref="E17:H17"/>
    <mergeCell ref="I17:L17"/>
    <mergeCell ref="M17:P17"/>
    <mergeCell ref="Q17:T17"/>
    <mergeCell ref="U17:X17"/>
    <mergeCell ref="A18:D18"/>
    <mergeCell ref="E18:H18"/>
    <mergeCell ref="I18:L18"/>
    <mergeCell ref="M18:P18"/>
    <mergeCell ref="Q18:T18"/>
    <mergeCell ref="U18:X18"/>
    <mergeCell ref="A20:X20"/>
    <mergeCell ref="A21:F21"/>
    <mergeCell ref="G21:L21"/>
    <mergeCell ref="M21:P21"/>
    <mergeCell ref="Q21:T21"/>
    <mergeCell ref="U21:X21"/>
    <mergeCell ref="A22:F22"/>
    <mergeCell ref="G22:L22"/>
    <mergeCell ref="M22:P22"/>
    <mergeCell ref="Q22:T22"/>
    <mergeCell ref="U22:X22"/>
    <mergeCell ref="A24:X24"/>
    <mergeCell ref="A25:E25"/>
    <mergeCell ref="F25:J25"/>
    <mergeCell ref="K25:N25"/>
    <mergeCell ref="O25:S25"/>
    <mergeCell ref="T25:X25"/>
    <mergeCell ref="A26:E26"/>
    <mergeCell ref="F26:J26"/>
    <mergeCell ref="K26:N26"/>
    <mergeCell ref="O26:S26"/>
    <mergeCell ref="T26:X26"/>
    <mergeCell ref="A28:X28"/>
    <mergeCell ref="A29:X29"/>
    <mergeCell ref="A30:X30"/>
    <mergeCell ref="A31:X31"/>
    <mergeCell ref="A32:X32"/>
    <mergeCell ref="A34:X34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34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35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36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37</v>
      </c>
      <c r="S5" s="6"/>
      <c r="T5" s="6"/>
      <c r="U5" s="6"/>
      <c r="V5" s="6"/>
      <c r="W5" s="6"/>
      <c r="X5" s="6"/>
    </row>
    <row r="6" spans="1:24" x14ac:dyDescent="0.25">
      <c r="A6" s="7" t="s">
        <v>7</v>
      </c>
      <c r="B6" s="7"/>
      <c r="C6" s="7"/>
      <c r="D6" s="8" t="s">
        <v>38</v>
      </c>
      <c r="E6" s="8"/>
      <c r="F6" s="8"/>
      <c r="G6" s="8"/>
      <c r="H6" s="8"/>
      <c r="I6" s="8"/>
      <c r="J6" s="8"/>
      <c r="K6" s="8"/>
      <c r="N6" s="9" t="s">
        <v>39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40</v>
      </c>
      <c r="O7" s="6"/>
      <c r="P7" s="6"/>
      <c r="Q7" s="6"/>
      <c r="R7" s="6"/>
      <c r="S7" s="6"/>
      <c r="T7" s="6"/>
      <c r="U7" s="6"/>
      <c r="V7" s="6"/>
      <c r="W7" s="6"/>
      <c r="X7" s="6"/>
    </row>
    <row r="9" ht="33.45" customHeight="1" spans="1:24" x14ac:dyDescent="0.25">
      <c r="A9" s="10" t="s">
        <v>8</v>
      </c>
      <c r="B9" s="10"/>
      <c r="C9" s="10"/>
      <c r="D9" s="10"/>
      <c r="E9" s="24" t="s">
        <v>41</v>
      </c>
      <c r="F9" s="24"/>
      <c r="G9" s="24"/>
      <c r="H9" s="24"/>
      <c r="I9" s="24"/>
      <c r="J9" s="24"/>
      <c r="K9" s="24"/>
      <c r="L9" s="24"/>
      <c r="M9" s="10" t="s">
        <v>9</v>
      </c>
      <c r="N9" s="10"/>
      <c r="O9" s="10"/>
      <c r="P9" s="10"/>
      <c r="Q9" s="11" t="s">
        <v>42</v>
      </c>
      <c r="R9" s="11"/>
      <c r="S9" s="11"/>
      <c r="T9" s="11"/>
      <c r="U9" s="11"/>
      <c r="V9" s="11"/>
      <c r="W9" s="11"/>
      <c r="X9" s="11"/>
    </row>
    <row r="10" ht="21" customHeight="1" spans="1:24" x14ac:dyDescent="0.25">
      <c r="A10" s="12" t="s">
        <v>10</v>
      </c>
      <c r="B10" s="12"/>
      <c r="C10" s="12"/>
      <c r="D10" s="12"/>
      <c r="E10" s="13" t="s">
        <v>43</v>
      </c>
      <c r="F10" s="13"/>
      <c r="G10" s="13"/>
      <c r="H10" s="13"/>
      <c r="I10" s="13"/>
      <c r="J10" s="13"/>
      <c r="K10" s="13"/>
      <c r="L10" s="13"/>
      <c r="M10" s="12" t="s">
        <v>11</v>
      </c>
      <c r="N10" s="12"/>
      <c r="O10" s="12"/>
      <c r="P10" s="12"/>
      <c r="Q10" s="13" t="s">
        <v>44</v>
      </c>
      <c r="R10" s="13"/>
      <c r="S10" s="13"/>
      <c r="T10" s="13"/>
      <c r="U10" s="13"/>
      <c r="V10" s="13"/>
      <c r="W10" s="13"/>
      <c r="X10" s="13"/>
    </row>
    <row r="12" spans="1:24" x14ac:dyDescent="0.25">
      <c r="A12" s="14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ht="22" customHeight="1" spans="1:24" x14ac:dyDescent="0.25">
      <c r="A13" s="15" t="s">
        <v>13</v>
      </c>
      <c r="B13" s="15"/>
      <c r="C13" s="15"/>
      <c r="D13" s="15"/>
      <c r="E13" s="15"/>
      <c r="F13" s="15"/>
      <c r="G13" s="15" t="s">
        <v>14</v>
      </c>
      <c r="H13" s="15"/>
      <c r="I13" s="15"/>
      <c r="J13" s="15"/>
      <c r="K13" s="15"/>
      <c r="L13" s="15"/>
      <c r="M13" s="15" t="s">
        <v>15</v>
      </c>
      <c r="N13" s="15"/>
      <c r="O13" s="15"/>
      <c r="P13" s="15"/>
      <c r="Q13" s="15"/>
      <c r="R13" s="15"/>
      <c r="S13" s="15" t="s">
        <v>16</v>
      </c>
      <c r="T13" s="15"/>
      <c r="U13" s="15"/>
      <c r="V13" s="15"/>
      <c r="W13" s="15"/>
      <c r="X13" s="15"/>
    </row>
    <row r="14" ht="20" customHeight="1" spans="1:24" x14ac:dyDescent="0.25">
      <c r="A14" s="16">
        <v>520000</v>
      </c>
      <c r="B14" s="16"/>
      <c r="C14" s="16"/>
      <c r="D14" s="16"/>
      <c r="E14" s="16"/>
      <c r="F14" s="16"/>
      <c r="G14" s="16">
        <v>80000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>
        <f>IF(COUNT(A14,G14,M14)=0,"",N(A14)+N(G14)+N(M14))</f>
      </c>
      <c r="T14" s="16"/>
      <c r="U14" s="16"/>
      <c r="V14" s="16"/>
      <c r="W14" s="16"/>
      <c r="X14" s="16"/>
    </row>
    <row r="16" spans="1:24" x14ac:dyDescent="0.25">
      <c r="A16" s="14" t="s">
        <v>17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ht="22" customHeight="1" spans="1:24" x14ac:dyDescent="0.25">
      <c r="A17" s="15" t="s">
        <v>18</v>
      </c>
      <c r="B17" s="15"/>
      <c r="C17" s="15"/>
      <c r="D17" s="15"/>
      <c r="E17" s="15" t="s">
        <v>10</v>
      </c>
      <c r="F17" s="15"/>
      <c r="G17" s="15"/>
      <c r="H17" s="15"/>
      <c r="I17" s="15" t="s">
        <v>19</v>
      </c>
      <c r="J17" s="15"/>
      <c r="K17" s="15"/>
      <c r="L17" s="15"/>
      <c r="M17" s="15" t="s">
        <v>20</v>
      </c>
      <c r="N17" s="15"/>
      <c r="O17" s="15"/>
      <c r="P17" s="15"/>
      <c r="Q17" s="15" t="s">
        <v>21</v>
      </c>
      <c r="R17" s="15"/>
      <c r="S17" s="15"/>
      <c r="T17" s="15"/>
      <c r="U17" s="15" t="s">
        <v>22</v>
      </c>
      <c r="V17" s="15"/>
      <c r="W17" s="15"/>
      <c r="X17" s="15"/>
    </row>
    <row r="18" ht="20" customHeight="1" spans="1:24" x14ac:dyDescent="0.25">
      <c r="A18" s="16">
        <v>29550</v>
      </c>
      <c r="B18" s="16"/>
      <c r="C18" s="16"/>
      <c r="D18" s="16"/>
      <c r="E18" s="16">
        <v>4860</v>
      </c>
      <c r="F18" s="16"/>
      <c r="G18" s="16"/>
      <c r="H18" s="16"/>
      <c r="I18" s="16">
        <v>690</v>
      </c>
      <c r="J18" s="16"/>
      <c r="K18" s="16"/>
      <c r="L18" s="16"/>
      <c r="M18" s="16">
        <v>54900</v>
      </c>
      <c r="N18" s="16"/>
      <c r="O18" s="16"/>
      <c r="P18" s="16"/>
      <c r="Q18" s="16">
        <v>3000</v>
      </c>
      <c r="R18" s="16"/>
      <c r="S18" s="16"/>
      <c r="T18" s="16"/>
      <c r="U18" s="16">
        <f>IF(COUNT(A18,E18,I18,M18,Q18)=0,"",N(A18)+N(E18)+N(I18)+N(M18)+N(Q18))</f>
      </c>
      <c r="V18" s="16"/>
      <c r="W18" s="16"/>
      <c r="X18" s="16"/>
    </row>
    <row r="20" spans="1:24" x14ac:dyDescent="0.25">
      <c r="A20" s="14" t="s">
        <v>23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ht="22" customHeight="1" spans="1:24" x14ac:dyDescent="0.25">
      <c r="A21" s="15" t="s">
        <v>24</v>
      </c>
      <c r="B21" s="15"/>
      <c r="C21" s="15"/>
      <c r="D21" s="15"/>
      <c r="E21" s="15"/>
      <c r="F21" s="15"/>
      <c r="G21" s="15" t="s">
        <v>25</v>
      </c>
      <c r="H21" s="15"/>
      <c r="I21" s="15"/>
      <c r="J21" s="15"/>
      <c r="K21" s="15"/>
      <c r="L21" s="15"/>
      <c r="M21" s="15" t="s">
        <v>26</v>
      </c>
      <c r="N21" s="15"/>
      <c r="O21" s="15"/>
      <c r="P21" s="15"/>
      <c r="Q21" s="15" t="s">
        <v>27</v>
      </c>
      <c r="R21" s="15"/>
      <c r="S21" s="15"/>
      <c r="T21" s="15"/>
      <c r="U21" s="15" t="s">
        <v>28</v>
      </c>
      <c r="V21" s="15"/>
      <c r="W21" s="15"/>
      <c r="X21" s="15"/>
    </row>
    <row r="22" ht="20" customHeight="1" spans="1:24" x14ac:dyDescent="0.25">
      <c r="A22" s="16">
        <f>SUMIF(OFFSET($A$1,0,0,ROW()-2,24),"総支給額",OFFSET($A$2,0,0,ROW()-2,24))-SUMIF(OFFSET($A$1,0,0,ROW()-2,24),"社会保険料計",OFFSET($A$2,0,0,ROW()-2,24))</f>
      </c>
      <c r="B22" s="16"/>
      <c r="C22" s="16"/>
      <c r="D22" s="16"/>
      <c r="E22" s="16"/>
      <c r="F22" s="16"/>
      <c r="G22" s="16">
        <v>265256</v>
      </c>
      <c r="H22" s="16"/>
      <c r="I22" s="16"/>
      <c r="J22" s="16"/>
      <c r="K22" s="16"/>
      <c r="L22" s="16"/>
      <c r="M22" s="17">
        <v>2</v>
      </c>
      <c r="N22" s="17"/>
      <c r="O22" s="17"/>
      <c r="P22" s="17"/>
      <c r="Q22" s="18">
        <v>2.042</v>
      </c>
      <c r="R22" s="18"/>
      <c r="S22" s="18"/>
      <c r="T22" s="18"/>
      <c r="U22" s="16">
        <f>IF(Q22="","",ROUNDDOWN(N(A22)*N(Q22)/100,0))</f>
      </c>
      <c r="V22" s="16"/>
      <c r="W22" s="16"/>
      <c r="X22" s="16"/>
    </row>
    <row r="24" spans="1:24" x14ac:dyDescent="0.25">
      <c r="A24" s="14" t="s">
        <v>29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ht="22" customHeight="1" spans="1:24" x14ac:dyDescent="0.25">
      <c r="A25" s="15" t="s">
        <v>16</v>
      </c>
      <c r="B25" s="15"/>
      <c r="C25" s="15"/>
      <c r="D25" s="15"/>
      <c r="E25" s="15"/>
      <c r="F25" s="15" t="s">
        <v>22</v>
      </c>
      <c r="G25" s="15"/>
      <c r="H25" s="15"/>
      <c r="I25" s="15"/>
      <c r="J25" s="15"/>
      <c r="K25" s="15" t="s">
        <v>28</v>
      </c>
      <c r="L25" s="15"/>
      <c r="M25" s="15"/>
      <c r="N25" s="15"/>
      <c r="O25" s="15" t="s">
        <v>30</v>
      </c>
      <c r="P25" s="15"/>
      <c r="Q25" s="15"/>
      <c r="R25" s="15"/>
      <c r="S25" s="15"/>
      <c r="T25" s="15" t="s">
        <v>29</v>
      </c>
      <c r="U25" s="15"/>
      <c r="V25" s="15"/>
      <c r="W25" s="15"/>
      <c r="X25" s="15"/>
    </row>
    <row r="26" ht="20" customHeight="1" spans="1:24" x14ac:dyDescent="0.25">
      <c r="A26" s="16">
        <f>SUMIF(OFFSET($A$1,0,0,ROW()-2,24),"総支給額",OFFSET($A$2,0,0,ROW()-2,24))</f>
      </c>
      <c r="B26" s="16"/>
      <c r="C26" s="16"/>
      <c r="D26" s="16"/>
      <c r="E26" s="16"/>
      <c r="F26" s="16">
        <f>SUMIF(OFFSET($A$1,0,0,ROW()-2,24),"社会保険料計",OFFSET($A$2,0,0,ROW()-2,24))</f>
      </c>
      <c r="G26" s="16"/>
      <c r="H26" s="16"/>
      <c r="I26" s="16"/>
      <c r="J26" s="16"/>
      <c r="K26" s="16">
        <f>SUMIF(OFFSET($A$1,0,0,ROW()-2,24),"所得税",OFFSET($A$2,0,0,ROW()-2,24))</f>
      </c>
      <c r="L26" s="16"/>
      <c r="M26" s="16"/>
      <c r="N26" s="16"/>
      <c r="O26" s="16">
        <f>IF(COUNT(F26,K26)=0,"",N(F26)+N(K26))</f>
      </c>
      <c r="P26" s="16"/>
      <c r="Q26" s="16"/>
      <c r="R26" s="16"/>
      <c r="S26" s="16"/>
      <c r="T26" s="16">
        <f>IF(COUNT(A26,O26)=0,"",N(A26)-N(O26))</f>
      </c>
      <c r="U26" s="16"/>
      <c r="V26" s="16"/>
      <c r="W26" s="16"/>
      <c r="X26" s="16"/>
    </row>
    <row r="28" ht="24.8" customHeight="1" spans="1:24" x14ac:dyDescent="0.25">
      <c r="A28" s="19" t="s">
        <v>31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ht="18" customHeight="1" spans="1:24" x14ac:dyDescent="0.25">
      <c r="A29" s="20" t="s">
        <v>32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ht="20" customHeight="1" spans="1:24" x14ac:dyDescent="0.25">
      <c r="A30" s="21" t="s">
        <v>45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ht="20" customHeight="1" spans="1:24" x14ac:dyDescent="0.25">
      <c r="A31" s="21" t="s">
        <v>46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ht="20" customHeight="1" spans="1:24" x14ac:dyDescent="0.25">
      <c r="A32" s="22" t="s">
        <v>2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</row>
    <row r="34" spans="1:24" x14ac:dyDescent="0.25">
      <c r="A34" s="23" t="s">
        <v>33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</row>
  </sheetData>
  <mergeCells count="72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A6:C6"/>
    <mergeCell ref="D6:K6"/>
    <mergeCell ref="N6:X6"/>
    <mergeCell ref="N7:X7"/>
    <mergeCell ref="A9:D9"/>
    <mergeCell ref="E9:L9"/>
    <mergeCell ref="M9:P9"/>
    <mergeCell ref="Q9:X9"/>
    <mergeCell ref="A10:D10"/>
    <mergeCell ref="E10:L10"/>
    <mergeCell ref="M10:P10"/>
    <mergeCell ref="Q10:X10"/>
    <mergeCell ref="A12:X12"/>
    <mergeCell ref="A13:F13"/>
    <mergeCell ref="G13:L13"/>
    <mergeCell ref="M13:R13"/>
    <mergeCell ref="S13:X13"/>
    <mergeCell ref="A14:F14"/>
    <mergeCell ref="G14:L14"/>
    <mergeCell ref="M14:R14"/>
    <mergeCell ref="S14:X14"/>
    <mergeCell ref="A16:X16"/>
    <mergeCell ref="A17:D17"/>
    <mergeCell ref="E17:H17"/>
    <mergeCell ref="I17:L17"/>
    <mergeCell ref="M17:P17"/>
    <mergeCell ref="Q17:T17"/>
    <mergeCell ref="U17:X17"/>
    <mergeCell ref="A18:D18"/>
    <mergeCell ref="E18:H18"/>
    <mergeCell ref="I18:L18"/>
    <mergeCell ref="M18:P18"/>
    <mergeCell ref="Q18:T18"/>
    <mergeCell ref="U18:X18"/>
    <mergeCell ref="A20:X20"/>
    <mergeCell ref="A21:F21"/>
    <mergeCell ref="G21:L21"/>
    <mergeCell ref="M21:P21"/>
    <mergeCell ref="Q21:T21"/>
    <mergeCell ref="U21:X21"/>
    <mergeCell ref="A22:F22"/>
    <mergeCell ref="G22:L22"/>
    <mergeCell ref="M22:P22"/>
    <mergeCell ref="Q22:T22"/>
    <mergeCell ref="U22:X22"/>
    <mergeCell ref="A24:X24"/>
    <mergeCell ref="A25:E25"/>
    <mergeCell ref="F25:J25"/>
    <mergeCell ref="K25:N25"/>
    <mergeCell ref="O25:S25"/>
    <mergeCell ref="T25:X25"/>
    <mergeCell ref="A26:E26"/>
    <mergeCell ref="F26:J26"/>
    <mergeCell ref="K26:N26"/>
    <mergeCell ref="O26:S26"/>
    <mergeCell ref="T26:X26"/>
    <mergeCell ref="A28:X28"/>
    <mergeCell ref="A29:X29"/>
    <mergeCell ref="A30:X30"/>
    <mergeCell ref="A31:X31"/>
    <mergeCell ref="A32:X32"/>
    <mergeCell ref="A34:X34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給与明細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給与明細テンプレート 賞与明細書（源泉税の計算つき）</dc:title>
  <dc:subject/>
  <dc:description/>
  <cp:keywords/>
  <cp:category/>
  <cp:lastModifiedBy>Unknown</cp:lastModifiedBy>
  <dcterms:created xsi:type="dcterms:W3CDTF">2026-09-15T18:24:57Z</dcterms:created>
  <dcterms:modified xsi:type="dcterms:W3CDTF">2026-09-15T18:24:57Z</dcterms:modified>
</cp:coreProperties>
</file>