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見積書" state="visible" r:id="rId4"/>
    <sheet sheetId="2" name="記入例" state="visible" r:id="rId5"/>
  </sheets>
  <definedNames>
    <definedName name="_xlnm.Print_Area" localSheetId="0">'見積書'!$A1:$X41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<sst xmlns="http://schemas.openxmlformats.org/spreadsheetml/2006/main" count="100" uniqueCount="51">
  <si>
    <t>御  見  積  書</t>
  </si>
  <si>
    <t>QUOTATION</t>
  </si>
  <si>
    <t/>
  </si>
  <si>
    <t>御中</t>
  </si>
  <si>
    <t>見積日</t>
  </si>
  <si>
    <t>ご担当</t>
  </si>
  <si>
    <t>見積番号</t>
  </si>
  <si>
    <t>登録番号</t>
  </si>
  <si>
    <t>税理士</t>
  </si>
  <si>
    <t>TEL</t>
  </si>
  <si>
    <t>住所</t>
  </si>
  <si>
    <t>印</t>
  </si>
  <si>
    <t>ご依頼の業務について、下記のとおり報酬をお見積り申し上げます。</t>
  </si>
  <si>
    <t>お見積金額</t>
  </si>
  <si>
    <t>（税込・源泉徴収前）</t>
  </si>
  <si>
    <t>件名</t>
  </si>
  <si>
    <t>業務内容</t>
  </si>
  <si>
    <t>お支払条件</t>
  </si>
  <si>
    <t>有効期限</t>
  </si>
  <si>
    <t>品目・内容</t>
  </si>
  <si>
    <t>数量</t>
  </si>
  <si>
    <t>単位</t>
  </si>
  <si>
    <t>単価</t>
  </si>
  <si>
    <t>金額</t>
  </si>
  <si>
    <t>報酬額（税抜）</t>
  </si>
  <si>
    <t>消費税（10%）</t>
  </si>
  <si>
    <t>合計（税込）</t>
  </si>
  <si>
    <t>源泉徴収税額（参考）</t>
  </si>
  <si>
    <t>差引お支払額（参考）</t>
  </si>
  <si>
    <t>※源泉徴収義務者（法人・給与を支払う個人事業主）のお客様は、税抜の報酬額から源泉徴収税額（100万円以下の部分は10.21%）を差し引いてお支払いください。源泉徴収税額は、お支払いの都度計算します。</t>
  </si>
  <si>
    <t>備考</t>
  </si>
  <si>
    <t>テンプレート提供：士業AI（shigyo-ai.com）</t>
  </si>
  <si>
    <t>株式会社〇〇商事</t>
  </si>
  <si>
    <t>2026年9月30日</t>
  </si>
  <si>
    <t>代表取締役 〇〇 〇〇 様</t>
  </si>
  <si>
    <t>Q-2026-0930</t>
  </si>
  <si>
    <t>T9876543210987</t>
  </si>
  <si>
    <t>山田会計事務所</t>
  </si>
  <si>
    <t>山田 太郎</t>
  </si>
  <si>
    <t>03-1111-2222</t>
  </si>
  <si>
    <t>〒160-0022 東京都新宿区新宿1-2-3</t>
  </si>
  <si>
    <t>2026年12月期 決算・申告業務</t>
  </si>
  <si>
    <t>決算書の作成、法人税・地方税・消費税の申告書作成と電子申告</t>
  </si>
  <si>
    <t>申告書の提出月の月末までに銀行振込</t>
  </si>
  <si>
    <t>2026年10月30日（発行日から30日間）</t>
  </si>
  <si>
    <t>決算書・法人税等申告書の作成</t>
  </si>
  <si>
    <t>式</t>
  </si>
  <si>
    <t>消費税申告書の作成</t>
  </si>
  <si>
    <t>勘定科目内訳明細書・事業概況説明書</t>
  </si>
  <si>
    <t>電子申告の代行</t>
  </si>
  <si>
    <t>顧問契約を併せてご契約の場合、月額顧問報酬は別途お見積りいたします。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</si>
</sst>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¥&quot;#,##0&quot;-&quot;;&quot;¥&quot;-#,##0&quot;-&quot;;&quot;&quot;"/>
    <numFmt numFmtId="165" formatCode="#,##0.##;-#,##0.##;"/>
    <numFmt numFmtId="166" formatCode="#,##0;-#,##0;"/>
    <numFmt numFmtId="167" formatCode="&quot;▲ &quot;#,##0;-#,##0;&quot;&quot;"/>
  </numFmts>
  <fonts count="18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7C2D12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7C2D12"/>
      </patternFill>
    </fill>
    <fill>
      <patternFill patternType="solid">
        <fgColor rgb="FFEFE6E3"/>
      </patternFill>
    </fill>
  </fills>
  <borders count="15">
    <border>
      <left/>
      <right/>
      <top/>
      <bottom/>
      <diagonal/>
    </border>
    <border>
      <left/>
      <right/>
      <top/>
      <bottom style="double">
        <color rgb="FF7C2D12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7C2D12"/>
      </top>
      <bottom style="medium">
        <color rgb="FF7C2D12"/>
      </bottom>
      <diagonal/>
    </border>
    <border>
      <left/>
      <right style="medium">
        <color rgb="FF7C2D12"/>
      </right>
      <top style="medium">
        <color rgb="FF7C2D12"/>
      </top>
      <bottom style="medium">
        <color rgb="FF7C2D12"/>
      </bottom>
      <diagonal/>
    </border>
    <border>
      <left/>
      <right/>
      <top style="thin">
        <color rgb="FFC4A194"/>
      </top>
      <bottom style="thin">
        <color rgb="FFC4A194"/>
      </bottom>
      <diagonal/>
    </border>
    <border>
      <left/>
      <right/>
      <top/>
      <bottom style="thin">
        <color rgb="FFC4A194"/>
      </bottom>
      <diagonal/>
    </border>
    <border>
      <left style="thin">
        <color rgb="FF7C2D12"/>
      </left>
      <right style="thin">
        <color rgb="FF7C2D12"/>
      </right>
      <top style="thin">
        <color rgb="FF7C2D12"/>
      </top>
      <bottom style="thin">
        <color rgb="FF7C2D12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7C2D12"/>
      </bottom>
      <diagonal/>
    </border>
    <border>
      <left/>
      <right/>
      <top style="thin">
        <color rgb="FFC4A194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5" fillId="2" borderId="10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shrinkToFit="1" indent="1"/>
    </xf>
    <xf numFmtId="165" fontId="14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66" fontId="14" fillId="0" borderId="3" xfId="0" applyNumberFormat="1" applyFont="1" applyBorder="1" applyAlignment="1">
      <alignment horizontal="right" vertical="center"/>
    </xf>
    <xf numFmtId="0" fontId="13" fillId="3" borderId="11" xfId="0" applyFont="1" applyFill="1" applyBorder="1" applyAlignment="1">
      <alignment vertical="center" indent="1"/>
    </xf>
    <xf numFmtId="166" fontId="9" fillId="0" borderId="11" xfId="0" applyNumberFormat="1" applyFont="1" applyBorder="1" applyAlignment="1">
      <alignment horizontal="right" vertical="center"/>
    </xf>
    <xf numFmtId="0" fontId="15" fillId="2" borderId="12" xfId="0" applyFont="1" applyFill="1" applyBorder="1" applyAlignment="1">
      <alignment vertical="center" indent="1"/>
    </xf>
    <xf numFmtId="166" fontId="16" fillId="0" borderId="12" xfId="0" applyNumberFormat="1" applyFont="1" applyBorder="1" applyAlignment="1">
      <alignment horizontal="right" vertical="center"/>
    </xf>
    <xf numFmtId="167" fontId="9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13" fillId="3" borderId="13" xfId="0" applyFont="1" applyFill="1" applyBorder="1" applyAlignment="1">
      <alignment vertical="center" indent="1"/>
    </xf>
    <xf numFmtId="0" fontId="14" fillId="0" borderId="14" xfId="0" applyFont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2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S32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 t="s">
        <v>20</v>
      </c>
      <c r="M23" s="19"/>
      <c r="N23" s="19" t="s">
        <v>21</v>
      </c>
      <c r="O23" s="19"/>
      <c r="P23" s="19" t="s">
        <v>22</v>
      </c>
      <c r="Q23" s="19"/>
      <c r="R23" s="19"/>
      <c r="S23" s="19"/>
      <c r="T23" s="19" t="s">
        <v>23</v>
      </c>
      <c r="U23" s="19"/>
      <c r="V23" s="19"/>
      <c r="W23" s="19"/>
      <c r="X23" s="19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2"/>
      <c r="O24" s="22"/>
      <c r="P24" s="23"/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24</v>
      </c>
      <c r="O30" s="24"/>
      <c r="P30" s="24"/>
      <c r="Q30" s="24"/>
      <c r="R30" s="24"/>
      <c r="S30" s="25">
        <f>SUM(T24:T29)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25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26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3" ht="20" customHeight="1" spans="14:24" x14ac:dyDescent="0.25">
      <c r="N33" s="24" t="s">
        <v>27</v>
      </c>
      <c r="O33" s="24"/>
      <c r="P33" s="24"/>
      <c r="Q33" s="24"/>
      <c r="R33" s="24"/>
      <c r="S33" s="28">
        <f>IF(S30&lt;=1000000,ROUNDDOWN(S30*0.1021,0),ROUNDDOWN((S30-1000000)*0.2042,0)+102100)</f>
      </c>
      <c r="T33" s="28"/>
      <c r="U33" s="28"/>
      <c r="V33" s="28"/>
      <c r="W33" s="28"/>
      <c r="X33" s="28"/>
    </row>
    <row r="34" ht="24" customHeight="1" spans="14:24" x14ac:dyDescent="0.25">
      <c r="N34" s="26" t="s">
        <v>28</v>
      </c>
      <c r="O34" s="26"/>
      <c r="P34" s="26"/>
      <c r="Q34" s="26"/>
      <c r="R34" s="26"/>
      <c r="S34" s="27">
        <f>S32-S33</f>
      </c>
      <c r="T34" s="27"/>
      <c r="U34" s="27"/>
      <c r="V34" s="27"/>
      <c r="W34" s="27"/>
      <c r="X34" s="27"/>
    </row>
    <row r="36" ht="24.8" customHeight="1" spans="1:24" x14ac:dyDescent="0.25">
      <c r="A36" s="29" t="s">
        <v>29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18" customHeight="1" spans="1:24" x14ac:dyDescent="0.25">
      <c r="A37" s="30" t="s">
        <v>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1" t="s">
        <v>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20" customHeight="1" spans="1:24" x14ac:dyDescent="0.25">
      <c r="A39" s="32" t="s">
        <v>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1" spans="1:24" x14ac:dyDescent="0.25">
      <c r="A41" s="33" t="s">
        <v>31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</sheetData>
  <mergeCells count="8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34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35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36</v>
      </c>
      <c r="S6" s="6"/>
      <c r="T6" s="6"/>
      <c r="U6" s="6"/>
      <c r="V6" s="6"/>
      <c r="W6" s="6"/>
      <c r="X6" s="6"/>
    </row>
    <row r="7" spans="14:24" x14ac:dyDescent="0.25">
      <c r="N7" s="9" t="s">
        <v>37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38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39</v>
      </c>
      <c r="S9" s="6"/>
      <c r="T9" s="6"/>
      <c r="U9" s="6"/>
      <c r="V9" s="6"/>
      <c r="W9" s="6"/>
      <c r="X9" s="6"/>
    </row>
    <row r="10" spans="14:24" x14ac:dyDescent="0.25">
      <c r="N10" s="5" t="s">
        <v>10</v>
      </c>
      <c r="O10" s="5"/>
      <c r="P10" s="5"/>
      <c r="Q10" s="5"/>
      <c r="R10" s="6" t="s">
        <v>40</v>
      </c>
      <c r="S10" s="6"/>
      <c r="T10" s="6"/>
      <c r="U10" s="6"/>
      <c r="V10" s="6"/>
      <c r="W10" s="6"/>
      <c r="X10" s="6"/>
    </row>
    <row r="11" spans="22:24" x14ac:dyDescent="0.25">
      <c r="V11" s="10" t="s">
        <v>11</v>
      </c>
      <c r="W11" s="10"/>
      <c r="X11" s="10"/>
    </row>
    <row r="12" spans="22:24" x14ac:dyDescent="0.25">
      <c r="V12" s="10"/>
      <c r="W12" s="10"/>
      <c r="X12" s="10"/>
    </row>
    <row r="13" spans="22:24" x14ac:dyDescent="0.25">
      <c r="V13" s="10"/>
      <c r="W13" s="10"/>
      <c r="X13" s="10"/>
    </row>
    <row r="15" spans="1:24" x14ac:dyDescent="0.25">
      <c r="A15" s="11" t="s">
        <v>12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34" customHeight="1" spans="1:17" x14ac:dyDescent="0.25">
      <c r="A16" s="12" t="s">
        <v>13</v>
      </c>
      <c r="B16" s="12"/>
      <c r="C16" s="12"/>
      <c r="D16" s="12"/>
      <c r="E16" s="13">
        <f>S32</f>
      </c>
      <c r="F16" s="13"/>
      <c r="G16" s="13"/>
      <c r="H16" s="13"/>
      <c r="I16" s="13"/>
      <c r="J16" s="13"/>
      <c r="K16" s="13"/>
      <c r="L16" s="13"/>
      <c r="M16" s="14" t="s">
        <v>14</v>
      </c>
      <c r="N16" s="14"/>
      <c r="O16" s="14"/>
      <c r="P16" s="14"/>
      <c r="Q16" s="14"/>
    </row>
    <row r="18" ht="21" customHeight="1" spans="1:24" x14ac:dyDescent="0.25">
      <c r="A18" s="15" t="s">
        <v>15</v>
      </c>
      <c r="B18" s="15"/>
      <c r="C18" s="15"/>
      <c r="D18" s="15"/>
      <c r="E18" s="15"/>
      <c r="F18" s="16" t="s">
        <v>41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3" ht="22" customHeight="1" spans="1:24" x14ac:dyDescent="0.25">
      <c r="A23" s="19" t="s">
        <v>19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 t="s">
        <v>20</v>
      </c>
      <c r="M23" s="19"/>
      <c r="N23" s="19" t="s">
        <v>21</v>
      </c>
      <c r="O23" s="19"/>
      <c r="P23" s="19" t="s">
        <v>22</v>
      </c>
      <c r="Q23" s="19"/>
      <c r="R23" s="19"/>
      <c r="S23" s="19"/>
      <c r="T23" s="19" t="s">
        <v>23</v>
      </c>
      <c r="U23" s="19"/>
      <c r="V23" s="19"/>
      <c r="W23" s="19"/>
      <c r="X23" s="19"/>
    </row>
    <row r="24" ht="20" customHeight="1" spans="1:24" x14ac:dyDescent="0.25">
      <c r="A24" s="20" t="s">
        <v>45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</v>
      </c>
      <c r="M24" s="21"/>
      <c r="N24" s="22" t="s">
        <v>46</v>
      </c>
      <c r="O24" s="22"/>
      <c r="P24" s="23">
        <v>250000</v>
      </c>
      <c r="Q24" s="23"/>
      <c r="R24" s="23"/>
      <c r="S24" s="23"/>
      <c r="T24" s="23">
        <f>IF(OR(L24="",P24=""),"",L24*P24)</f>
      </c>
      <c r="U24" s="23"/>
      <c r="V24" s="23"/>
      <c r="W24" s="23"/>
      <c r="X24" s="23"/>
    </row>
    <row r="25" ht="20" customHeight="1" spans="1:24" x14ac:dyDescent="0.25">
      <c r="A25" s="20" t="s">
        <v>47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</v>
      </c>
      <c r="M25" s="21"/>
      <c r="N25" s="22" t="s">
        <v>46</v>
      </c>
      <c r="O25" s="22"/>
      <c r="P25" s="23">
        <v>50000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1</v>
      </c>
      <c r="M26" s="21"/>
      <c r="N26" s="22" t="s">
        <v>46</v>
      </c>
      <c r="O26" s="22"/>
      <c r="P26" s="23">
        <v>30000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49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</v>
      </c>
      <c r="M27" s="21"/>
      <c r="N27" s="22" t="s">
        <v>46</v>
      </c>
      <c r="O27" s="22"/>
      <c r="P27" s="23">
        <v>10000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4:24" x14ac:dyDescent="0.25">
      <c r="N30" s="24" t="s">
        <v>24</v>
      </c>
      <c r="O30" s="24"/>
      <c r="P30" s="24"/>
      <c r="Q30" s="24"/>
      <c r="R30" s="24"/>
      <c r="S30" s="25">
        <f>SUM(T24:T29)</f>
      </c>
      <c r="T30" s="25"/>
      <c r="U30" s="25"/>
      <c r="V30" s="25"/>
      <c r="W30" s="25"/>
      <c r="X30" s="25"/>
    </row>
    <row r="31" ht="20" customHeight="1" spans="14:24" x14ac:dyDescent="0.25">
      <c r="N31" s="24" t="s">
        <v>25</v>
      </c>
      <c r="O31" s="24"/>
      <c r="P31" s="24"/>
      <c r="Q31" s="24"/>
      <c r="R31" s="24"/>
      <c r="S31" s="25">
        <f>ROUNDDOWN(S30*0.1,0)</f>
      </c>
      <c r="T31" s="25"/>
      <c r="U31" s="25"/>
      <c r="V31" s="25"/>
      <c r="W31" s="25"/>
      <c r="X31" s="25"/>
    </row>
    <row r="32" ht="24" customHeight="1" spans="14:24" x14ac:dyDescent="0.25">
      <c r="N32" s="26" t="s">
        <v>26</v>
      </c>
      <c r="O32" s="26"/>
      <c r="P32" s="26"/>
      <c r="Q32" s="26"/>
      <c r="R32" s="26"/>
      <c r="S32" s="27">
        <f>S30+S31</f>
      </c>
      <c r="T32" s="27"/>
      <c r="U32" s="27"/>
      <c r="V32" s="27"/>
      <c r="W32" s="27"/>
      <c r="X32" s="27"/>
    </row>
    <row r="33" ht="20" customHeight="1" spans="14:24" x14ac:dyDescent="0.25">
      <c r="N33" s="24" t="s">
        <v>27</v>
      </c>
      <c r="O33" s="24"/>
      <c r="P33" s="24"/>
      <c r="Q33" s="24"/>
      <c r="R33" s="24"/>
      <c r="S33" s="28">
        <f>IF(S30&lt;=1000000,ROUNDDOWN(S30*0.1021,0),ROUNDDOWN((S30-1000000)*0.2042,0)+102100)</f>
      </c>
      <c r="T33" s="28"/>
      <c r="U33" s="28"/>
      <c r="V33" s="28"/>
      <c r="W33" s="28"/>
      <c r="X33" s="28"/>
    </row>
    <row r="34" ht="24" customHeight="1" spans="14:24" x14ac:dyDescent="0.25">
      <c r="N34" s="26" t="s">
        <v>28</v>
      </c>
      <c r="O34" s="26"/>
      <c r="P34" s="26"/>
      <c r="Q34" s="26"/>
      <c r="R34" s="26"/>
      <c r="S34" s="27">
        <f>S32-S33</f>
      </c>
      <c r="T34" s="27"/>
      <c r="U34" s="27"/>
      <c r="V34" s="27"/>
      <c r="W34" s="27"/>
      <c r="X34" s="27"/>
    </row>
    <row r="36" ht="24.8" customHeight="1" spans="1:24" x14ac:dyDescent="0.25">
      <c r="A36" s="29" t="s">
        <v>29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ht="18" customHeight="1" spans="1:24" x14ac:dyDescent="0.25">
      <c r="A37" s="30" t="s">
        <v>30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ht="20" customHeight="1" spans="1:24" x14ac:dyDescent="0.25">
      <c r="A38" s="31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ht="20" customHeight="1" spans="1:24" x14ac:dyDescent="0.25">
      <c r="A39" s="32" t="s">
        <v>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</row>
    <row r="41" spans="1:24" x14ac:dyDescent="0.25">
      <c r="A41" s="33" t="s">
        <v>31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</sheetData>
  <mergeCells count="82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N10:Q10"/>
    <mergeCell ref="R10:X10"/>
    <mergeCell ref="V11:X13"/>
    <mergeCell ref="A15:X15"/>
    <mergeCell ref="A16:D16"/>
    <mergeCell ref="E16:L16"/>
    <mergeCell ref="M16:Q16"/>
    <mergeCell ref="A18:E18"/>
    <mergeCell ref="F18:X18"/>
    <mergeCell ref="A19:E19"/>
    <mergeCell ref="F19:X19"/>
    <mergeCell ref="A20:E20"/>
    <mergeCell ref="F20:X20"/>
    <mergeCell ref="A21:E21"/>
    <mergeCell ref="F21:X21"/>
    <mergeCell ref="A23:K23"/>
    <mergeCell ref="L23:M23"/>
    <mergeCell ref="N23:O23"/>
    <mergeCell ref="P23:S23"/>
    <mergeCell ref="T23:X23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N30:R30"/>
    <mergeCell ref="S30:X30"/>
    <mergeCell ref="N31:R31"/>
    <mergeCell ref="S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見積書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見積書テンプレート 士業報酬の見積（源泉徴収の注記つき）</dc:title>
  <dc:subject/>
  <dc:description/>
  <cp:keywords/>
  <cp:category/>
  <cp:lastModifiedBy>Unknown</cp:lastModifiedBy>
  <dcterms:created xsi:type="dcterms:W3CDTF">2026-09-15T18:24:15Z</dcterms:created>
  <dcterms:modified xsi:type="dcterms:W3CDTF">2026-09-15T18:24:15Z</dcterms:modified>
</cp:coreProperties>
</file>