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請求書" state="visible" r:id="rId4"/>
    <sheet sheetId="2" name="記入例" state="visible" r:id="rId5"/>
  </sheets>
  <definedNames>
    <definedName name="_xlnm.Print_Area" localSheetId="0">'請求書'!$A1:$X41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<sst xmlns="http://schemas.openxmlformats.org/spreadsheetml/2006/main" count="88" uniqueCount="45">
  <si>
    <t>請 求 書</t>
  </si>
  <si>
    <t>INVOICE</t>
  </si>
  <si>
    <t/>
  </si>
  <si>
    <t>御中</t>
  </si>
  <si>
    <t>請求日</t>
  </si>
  <si>
    <t>ご担当</t>
  </si>
  <si>
    <t>請求書番号</t>
  </si>
  <si>
    <t>登録番号</t>
  </si>
  <si>
    <t>TEL</t>
  </si>
  <si>
    <t>印</t>
  </si>
  <si>
    <t>下記のとおりご請求申し上げます。</t>
  </si>
  <si>
    <t>ご請求金額</t>
  </si>
  <si>
    <t>（源泉徴収税額控除後）</t>
  </si>
  <si>
    <t>件名</t>
  </si>
  <si>
    <t>お支払期限</t>
  </si>
  <si>
    <t>お振込先</t>
  </si>
  <si>
    <t>品目・内容</t>
  </si>
  <si>
    <t>数量</t>
  </si>
  <si>
    <t>単位</t>
  </si>
  <si>
    <t>単価</t>
  </si>
  <si>
    <t>金額</t>
  </si>
  <si>
    <t>報酬額（税抜）</t>
  </si>
  <si>
    <t>消費税（10%）</t>
  </si>
  <si>
    <t>合計（税込）</t>
  </si>
  <si>
    <t>源泉徴収税額</t>
  </si>
  <si>
    <t>差引ご請求額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</si>
  <si>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</si>
  <si>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</si>
  <si>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</si>
  <si>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</si>
  <si>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</si>
  <si>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INV-2026-0930</t>
  </si>
  <si>
    <t>T9876543210987</t>
  </si>
  <si>
    <t>山田会計事務所 税理士 山田 太郎</t>
  </si>
  <si>
    <t>〒160-0022 東京都新宿区新宿1-2-3</t>
  </si>
  <si>
    <t>03-1111-2222</t>
  </si>
  <si>
    <t>2026年9月分 顧問報酬</t>
  </si>
  <si>
    <t>2026年10月31日</t>
  </si>
  <si>
    <t>〇〇銀行 本店営業部 普通 7654321 ヤマダ タロウ</t>
  </si>
  <si>
    <t>月次顧問報酬（9月分）</t>
  </si>
  <si>
    <t>月</t>
  </si>
  <si>
    <t>記帳代行報酬（9月分）</t>
  </si>
  <si>
    <t>年末調整事前相談</t>
  </si>
  <si>
    <t>回</t>
  </si>
  <si>
    <t>恐れ入りますが、振込手数料は貴社にてご負担ください。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</si>
</sst>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¥&quot;#,##0&quot;-&quot;;&quot;¥&quot;-#,##0&quot;-&quot;;&quot;&quot;"/>
    <numFmt numFmtId="165" formatCode="#,##0.##;-#,##0.##;"/>
    <numFmt numFmtId="166" formatCode="#,##0;-#,##0;"/>
    <numFmt numFmtId="167" formatCode="&quot;▲ &quot;#,##0;-#,##0;&quot;&quot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F6EAE1"/>
      </patternFill>
    </fill>
  </fills>
  <borders count="16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B45309"/>
      </top>
      <bottom style="medium">
        <color rgb="FFB45309"/>
      </bottom>
      <diagonal/>
    </border>
    <border>
      <left/>
      <right style="medium">
        <color rgb="FFB45309"/>
      </right>
      <top style="medium">
        <color rgb="FFB45309"/>
      </top>
      <bottom style="medium">
        <color rgb="FFB45309"/>
      </bottom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B45309"/>
      </bottom>
      <diagonal/>
    </border>
    <border>
      <left/>
      <right/>
      <top style="thin">
        <color rgb="FFDDB290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167" fontId="9" fillId="0" borderId="12" xfId="0" applyNumberFormat="1" applyFont="1" applyBorder="1" applyAlignment="1">
      <alignment horizontal="right" vertical="center"/>
    </xf>
    <xf numFmtId="0" fontId="13" fillId="3" borderId="14" xfId="0" applyFont="1" applyFill="1" applyBorder="1" applyAlignment="1">
      <alignment vertical="center" indent="1"/>
    </xf>
    <xf numFmtId="0" fontId="14" fillId="0" borderId="15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9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11</v>
      </c>
      <c r="B15" s="12"/>
      <c r="C15" s="12"/>
      <c r="D15" s="12"/>
      <c r="E15" s="13">
        <f>S34</f>
      </c>
      <c r="F15" s="13"/>
      <c r="G15" s="13"/>
      <c r="H15" s="13"/>
      <c r="I15" s="13"/>
      <c r="J15" s="13"/>
      <c r="K15" s="13"/>
      <c r="L15" s="13"/>
      <c r="M15" s="14" t="s">
        <v>12</v>
      </c>
      <c r="N15" s="14"/>
      <c r="O15" s="14"/>
      <c r="P15" s="14"/>
      <c r="Q15" s="14"/>
    </row>
    <row r="17" ht="21" customHeight="1" spans="1:24" x14ac:dyDescent="0.25">
      <c r="A17" s="15" t="s">
        <v>13</v>
      </c>
      <c r="B17" s="15"/>
      <c r="C17" s="15"/>
      <c r="D17" s="15"/>
      <c r="E17" s="15"/>
      <c r="F17" s="16" t="s">
        <v>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14</v>
      </c>
      <c r="B18" s="17"/>
      <c r="C18" s="17"/>
      <c r="D18" s="17"/>
      <c r="E18" s="17"/>
      <c r="F18" s="18" t="s">
        <v>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17</v>
      </c>
      <c r="M21" s="19"/>
      <c r="N21" s="19" t="s">
        <v>18</v>
      </c>
      <c r="O21" s="19"/>
      <c r="P21" s="19" t="s">
        <v>19</v>
      </c>
      <c r="Q21" s="19"/>
      <c r="R21" s="19"/>
      <c r="S21" s="19"/>
      <c r="T21" s="19" t="s">
        <v>20</v>
      </c>
      <c r="U21" s="19"/>
      <c r="V21" s="19"/>
      <c r="W21" s="19"/>
      <c r="X21" s="19"/>
    </row>
    <row r="22" ht="20" customHeight="1" spans="1:24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2"/>
      <c r="O22" s="22"/>
      <c r="P22" s="23"/>
      <c r="Q22" s="23"/>
      <c r="R22" s="23"/>
      <c r="S22" s="23"/>
      <c r="T22" s="23">
        <f>IF(OR(L22="",P22=""),"",L22*P22)</f>
      </c>
      <c r="U22" s="23"/>
      <c r="V22" s="23"/>
      <c r="W22" s="23"/>
      <c r="X22" s="23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2"/>
      <c r="O23" s="22"/>
      <c r="P23" s="23"/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4:24" x14ac:dyDescent="0.25">
      <c r="N30" s="24" t="s">
        <v>21</v>
      </c>
      <c r="O30" s="24"/>
      <c r="P30" s="24"/>
      <c r="Q30" s="24"/>
      <c r="R30" s="24"/>
      <c r="S30" s="25">
        <f>SUM(T22:T29)</f>
      </c>
      <c r="T30" s="25"/>
      <c r="U30" s="25"/>
      <c r="V30" s="25"/>
      <c r="W30" s="25"/>
      <c r="X30" s="25"/>
    </row>
    <row r="31" ht="20" customHeight="1" spans="14:24" x14ac:dyDescent="0.25">
      <c r="N31" s="24" t="s">
        <v>22</v>
      </c>
      <c r="O31" s="24"/>
      <c r="P31" s="24"/>
      <c r="Q31" s="24"/>
      <c r="R31" s="24"/>
      <c r="S31" s="25">
        <f>ROUNDDOWN(S30*0.1,0)</f>
      </c>
      <c r="T31" s="25"/>
      <c r="U31" s="25"/>
      <c r="V31" s="25"/>
      <c r="W31" s="25"/>
      <c r="X31" s="25"/>
    </row>
    <row r="32" ht="24" customHeight="1" spans="14:24" x14ac:dyDescent="0.25">
      <c r="N32" s="26" t="s">
        <v>23</v>
      </c>
      <c r="O32" s="26"/>
      <c r="P32" s="26"/>
      <c r="Q32" s="26"/>
      <c r="R32" s="26"/>
      <c r="S32" s="27">
        <f>S30+S31</f>
      </c>
      <c r="T32" s="27"/>
      <c r="U32" s="27"/>
      <c r="V32" s="27"/>
      <c r="W32" s="27"/>
      <c r="X32" s="27"/>
    </row>
    <row r="33" ht="20" customHeight="1" spans="14:24" x14ac:dyDescent="0.25">
      <c r="N33" s="24" t="s">
        <v>24</v>
      </c>
      <c r="O33" s="24"/>
      <c r="P33" s="24"/>
      <c r="Q33" s="24"/>
      <c r="R33" s="24"/>
      <c r="S33" s="28">
        <f>IF(S30&lt;=1000000,ROUNDDOWN(S30*0.1021,0),ROUNDDOWN((S30-1000000)*0.2042,0)+102100)</f>
      </c>
      <c r="T33" s="28"/>
      <c r="U33" s="28"/>
      <c r="V33" s="28"/>
      <c r="W33" s="28"/>
      <c r="X33" s="28"/>
    </row>
    <row r="34" ht="24" customHeight="1" spans="14:24" x14ac:dyDescent="0.25">
      <c r="N34" s="26" t="s">
        <v>25</v>
      </c>
      <c r="O34" s="26"/>
      <c r="P34" s="26"/>
      <c r="Q34" s="26"/>
      <c r="R34" s="26"/>
      <c r="S34" s="27">
        <f>S32-S33</f>
      </c>
      <c r="T34" s="27"/>
      <c r="U34" s="27"/>
      <c r="V34" s="27"/>
      <c r="W34" s="27"/>
      <c r="X34" s="27"/>
    </row>
    <row r="36" ht="18" customHeight="1" spans="1:24" x14ac:dyDescent="0.25">
      <c r="A36" s="29" t="s">
        <v>26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ht="20" customHeight="1" spans="1:24" x14ac:dyDescent="0.25">
      <c r="A37" s="30" t="s">
        <v>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ht="20" customHeight="1" spans="1:24" x14ac:dyDescent="0.25">
      <c r="A38" s="30" t="s">
        <v>2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ht="20" customHeight="1" spans="1:24" x14ac:dyDescent="0.25">
      <c r="A39" s="31" t="s">
        <v>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1" spans="1:24" x14ac:dyDescent="0.25">
      <c r="A41" s="32" t="s">
        <v>27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</sheetData>
  <mergeCells count="87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N30:R30"/>
    <mergeCell ref="S30:X30"/>
    <mergeCell ref="N31:R31"/>
    <mergeCell ref="S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28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29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30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31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32</v>
      </c>
      <c r="S6" s="6"/>
      <c r="T6" s="6"/>
      <c r="U6" s="6"/>
      <c r="V6" s="6"/>
      <c r="W6" s="6"/>
      <c r="X6" s="6"/>
    </row>
    <row r="7" spans="14:24" x14ac:dyDescent="0.25">
      <c r="N7" s="9" t="s">
        <v>33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34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35</v>
      </c>
      <c r="S9" s="6"/>
      <c r="T9" s="6"/>
      <c r="U9" s="6"/>
      <c r="V9" s="6"/>
      <c r="W9" s="6"/>
      <c r="X9" s="6"/>
    </row>
    <row r="10" spans="22:24" x14ac:dyDescent="0.25">
      <c r="V10" s="10" t="s">
        <v>9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11</v>
      </c>
      <c r="B15" s="12"/>
      <c r="C15" s="12"/>
      <c r="D15" s="12"/>
      <c r="E15" s="13">
        <f>S34</f>
      </c>
      <c r="F15" s="13"/>
      <c r="G15" s="13"/>
      <c r="H15" s="13"/>
      <c r="I15" s="13"/>
      <c r="J15" s="13"/>
      <c r="K15" s="13"/>
      <c r="L15" s="13"/>
      <c r="M15" s="14" t="s">
        <v>12</v>
      </c>
      <c r="N15" s="14"/>
      <c r="O15" s="14"/>
      <c r="P15" s="14"/>
      <c r="Q15" s="14"/>
    </row>
    <row r="17" ht="21" customHeight="1" spans="1:24" x14ac:dyDescent="0.25">
      <c r="A17" s="15" t="s">
        <v>13</v>
      </c>
      <c r="B17" s="15"/>
      <c r="C17" s="15"/>
      <c r="D17" s="15"/>
      <c r="E17" s="15"/>
      <c r="F17" s="16" t="s">
        <v>36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14</v>
      </c>
      <c r="B18" s="17"/>
      <c r="C18" s="17"/>
      <c r="D18" s="17"/>
      <c r="E18" s="17"/>
      <c r="F18" s="18" t="s">
        <v>37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38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17</v>
      </c>
      <c r="M21" s="19"/>
      <c r="N21" s="19" t="s">
        <v>18</v>
      </c>
      <c r="O21" s="19"/>
      <c r="P21" s="19" t="s">
        <v>19</v>
      </c>
      <c r="Q21" s="19"/>
      <c r="R21" s="19"/>
      <c r="S21" s="19"/>
      <c r="T21" s="19" t="s">
        <v>20</v>
      </c>
      <c r="U21" s="19"/>
      <c r="V21" s="19"/>
      <c r="W21" s="19"/>
      <c r="X21" s="19"/>
    </row>
    <row r="22" ht="20" customHeight="1" spans="1:24" x14ac:dyDescent="0.25">
      <c r="A22" s="20" t="s">
        <v>39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>
        <v>1</v>
      </c>
      <c r="M22" s="21"/>
      <c r="N22" s="22" t="s">
        <v>40</v>
      </c>
      <c r="O22" s="22"/>
      <c r="P22" s="23">
        <v>50000</v>
      </c>
      <c r="Q22" s="23"/>
      <c r="R22" s="23"/>
      <c r="S22" s="23"/>
      <c r="T22" s="23">
        <f>IF(OR(L22="",P22=""),"",L22*P22)</f>
      </c>
      <c r="U22" s="23"/>
      <c r="V22" s="23"/>
      <c r="W22" s="23"/>
      <c r="X22" s="23"/>
    </row>
    <row r="23" ht="20" customHeight="1" spans="1:24" x14ac:dyDescent="0.25">
      <c r="A23" s="20" t="s">
        <v>41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1</v>
      </c>
      <c r="M23" s="21"/>
      <c r="N23" s="22" t="s">
        <v>40</v>
      </c>
      <c r="O23" s="22"/>
      <c r="P23" s="23">
        <v>20000</v>
      </c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 t="s">
        <v>42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1</v>
      </c>
      <c r="M24" s="21"/>
      <c r="N24" s="22" t="s">
        <v>43</v>
      </c>
      <c r="O24" s="22"/>
      <c r="P24" s="23">
        <v>10000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4:24" x14ac:dyDescent="0.25">
      <c r="N30" s="24" t="s">
        <v>21</v>
      </c>
      <c r="O30" s="24"/>
      <c r="P30" s="24"/>
      <c r="Q30" s="24"/>
      <c r="R30" s="24"/>
      <c r="S30" s="25">
        <f>SUM(T22:T29)</f>
      </c>
      <c r="T30" s="25"/>
      <c r="U30" s="25"/>
      <c r="V30" s="25"/>
      <c r="W30" s="25"/>
      <c r="X30" s="25"/>
    </row>
    <row r="31" ht="20" customHeight="1" spans="14:24" x14ac:dyDescent="0.25">
      <c r="N31" s="24" t="s">
        <v>22</v>
      </c>
      <c r="O31" s="24"/>
      <c r="P31" s="24"/>
      <c r="Q31" s="24"/>
      <c r="R31" s="24"/>
      <c r="S31" s="25">
        <f>ROUNDDOWN(S30*0.1,0)</f>
      </c>
      <c r="T31" s="25"/>
      <c r="U31" s="25"/>
      <c r="V31" s="25"/>
      <c r="W31" s="25"/>
      <c r="X31" s="25"/>
    </row>
    <row r="32" ht="24" customHeight="1" spans="14:24" x14ac:dyDescent="0.25">
      <c r="N32" s="26" t="s">
        <v>23</v>
      </c>
      <c r="O32" s="26"/>
      <c r="P32" s="26"/>
      <c r="Q32" s="26"/>
      <c r="R32" s="26"/>
      <c r="S32" s="27">
        <f>S30+S31</f>
      </c>
      <c r="T32" s="27"/>
      <c r="U32" s="27"/>
      <c r="V32" s="27"/>
      <c r="W32" s="27"/>
      <c r="X32" s="27"/>
    </row>
    <row r="33" ht="20" customHeight="1" spans="14:24" x14ac:dyDescent="0.25">
      <c r="N33" s="24" t="s">
        <v>24</v>
      </c>
      <c r="O33" s="24"/>
      <c r="P33" s="24"/>
      <c r="Q33" s="24"/>
      <c r="R33" s="24"/>
      <c r="S33" s="28">
        <f>IF(S30&lt;=1000000,ROUNDDOWN(S30*0.1021,0),ROUNDDOWN((S30-1000000)*0.2042,0)+102100)</f>
      </c>
      <c r="T33" s="28"/>
      <c r="U33" s="28"/>
      <c r="V33" s="28"/>
      <c r="W33" s="28"/>
      <c r="X33" s="28"/>
    </row>
    <row r="34" ht="24" customHeight="1" spans="14:24" x14ac:dyDescent="0.25">
      <c r="N34" s="26" t="s">
        <v>25</v>
      </c>
      <c r="O34" s="26"/>
      <c r="P34" s="26"/>
      <c r="Q34" s="26"/>
      <c r="R34" s="26"/>
      <c r="S34" s="27">
        <f>S32-S33</f>
      </c>
      <c r="T34" s="27"/>
      <c r="U34" s="27"/>
      <c r="V34" s="27"/>
      <c r="W34" s="27"/>
      <c r="X34" s="27"/>
    </row>
    <row r="36" ht="18" customHeight="1" spans="1:24" x14ac:dyDescent="0.25">
      <c r="A36" s="29" t="s">
        <v>26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ht="20" customHeight="1" spans="1:24" x14ac:dyDescent="0.25">
      <c r="A37" s="30" t="s">
        <v>44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ht="20" customHeight="1" spans="1:24" x14ac:dyDescent="0.25">
      <c r="A38" s="30" t="s">
        <v>2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ht="20" customHeight="1" spans="1:24" x14ac:dyDescent="0.25">
      <c r="A39" s="31" t="s">
        <v>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1" spans="1:24" x14ac:dyDescent="0.25">
      <c r="A41" s="32" t="s">
        <v>27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</sheetData>
  <mergeCells count="87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N30:R30"/>
    <mergeCell ref="S30:X30"/>
    <mergeCell ref="N31:R31"/>
    <mergeCell ref="S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請求書テンプレート 源泉徴収あり（士業・フリーランス報酬）</dc:title>
  <dc:subject/>
  <dc:description/>
  <cp:keywords/>
  <cp:category/>
  <cp:lastModifiedBy>Unknown</cp:lastModifiedBy>
  <dcterms:created xsi:type="dcterms:W3CDTF">2026-09-15T18:24:10Z</dcterms:created>
  <dcterms:modified xsi:type="dcterms:W3CDTF">2026-09-15T18:24:10Z</dcterms:modified>
</cp:coreProperties>
</file>