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  <sheet sheetId="2" name="記入例" state="visible" r:id="rId5"/>
  </sheets>
  <definedNames>
    <definedName name="_xlnm.Print_Area" localSheetId="0">'シフト表'!$A1:$X29</definedName>
    <definedName name="_xlnm.Print_Area" localSheetId="1">'記入例'!$A1:$X29</definedName>
  </definedNames>
  <calcPr calcId="171027"/>
</workbook>
</file>

<file path=xl/sharedStrings.xml><?xml version="1.0" encoding="utf-8"?>
<sst xmlns="http://schemas.openxmlformats.org/spreadsheetml/2006/main" count="80" uniqueCount="45">
  <si>
    <t>週  間  シ  フ  ト  表</t>
  </si>
  <si>
    <t>時間帯・週の労働時間</t>
  </si>
  <si>
    <t>対象週</t>
  </si>
  <si>
    <t/>
  </si>
  <si>
    <t>店舗・部署</t>
  </si>
  <si>
    <t>作成者</t>
  </si>
  <si>
    <t>通知日</t>
  </si>
  <si>
    <t>氏名</t>
  </si>
  <si>
    <t>休憩/日</t>
  </si>
  <si>
    <t>日 開始</t>
  </si>
  <si>
    <t>日 終了</t>
  </si>
  <si>
    <t>月 開始</t>
  </si>
  <si>
    <t>月 終了</t>
  </si>
  <si>
    <t>火 開始</t>
  </si>
  <si>
    <t>火 終了</t>
  </si>
  <si>
    <t>水 開始</t>
  </si>
  <si>
    <t>水 終了</t>
  </si>
  <si>
    <t>木 開始</t>
  </si>
  <si>
    <t>木 終了</t>
  </si>
  <si>
    <t>金 開始</t>
  </si>
  <si>
    <t>金 終了</t>
  </si>
  <si>
    <t>土 開始</t>
  </si>
  <si>
    <t>土 終了</t>
  </si>
  <si>
    <t>日数</t>
  </si>
  <si>
    <t>週の労働時間</t>
  </si>
  <si>
    <t>判定</t>
  </si>
  <si>
    <t>合計</t>
  </si>
  <si>
    <t>労働時間＝終了−開始−休憩（「休憩/日」はその人の1日の休憩時間。出勤した日ごとに差し引きます）。判定は、週の労働時間が40時間を超えると「週40h超」、1日8時間を超える日があると「8h超の日」と表示します。週は日曜始まり（就業規則に定めがない場合の暦週）です。</t>
  </si>
  <si>
    <t>法定労働時間は1日8時間・1週40時間（労働基準法32条）、休憩は6時間超で45分以上・8時間超で1時間以上（34条）、休日は毎週1日以上か4週4日以上（35条）。超える場合は36協定の締結・届出や変形労働時間制の定めが必要です。 商業・保健衛生・接客娯楽業などで常時10人未満の事業場は、週44時間の特例があります（労働基準法施行規則25条の2）。</t>
  </si>
  <si>
    <t>連絡事項</t>
  </si>
  <si>
    <t>テンプレート提供：士業AI（shigyo-ai.com）</t>
  </si>
  <si>
    <t>2026年10月4日（日）〜10月10日（土）</t>
  </si>
  <si>
    <t>〇〇店</t>
  </si>
  <si>
    <t>店長 山田 太郎</t>
  </si>
  <si>
    <t>2026年9月27日（グループチャットで通知）</t>
  </si>
  <si>
    <t>山田 太郎</t>
  </si>
  <si>
    <t>佐藤 花子</t>
  </si>
  <si>
    <t>鈴木 一郎</t>
  </si>
  <si>
    <t>高橋 美咲</t>
  </si>
  <si>
    <t>田中 恵</t>
  </si>
  <si>
    <t>伊藤 翔</t>
  </si>
  <si>
    <t>渡辺 由美</t>
  </si>
  <si>
    <t>中村 健</t>
  </si>
  <si>
    <t>10/6（火）は18:00から店内研修（遅番の方は参加・時間内）。</t>
  </si>
  <si>
    <t>シフト変更の申し出は前週の水曜日までに店長へ。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</si>
</sst>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-0;"/>
    <numFmt numFmtId="165" formatCode="[h]:mm;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2EFEE"/>
      </patternFill>
    </fill>
    <fill>
      <patternFill patternType="solid">
        <fgColor rgb="FF0F766E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0F766E"/>
      </top>
      <bottom style="thin">
        <color rgb="FF0F766E"/>
      </bottom>
      <diagonal/>
    </border>
    <border>
      <left/>
      <right/>
      <top style="thin">
        <color rgb="FF93C1BE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20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shrinkToFit="1" indent="1"/>
    </xf>
    <xf numFmtId="20" fontId="4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165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/>
      <c r="D7" s="7"/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/>
      <c r="W7" s="7" t="s">
        <v>25</v>
      </c>
      <c r="X7" s="7"/>
    </row>
    <row r="8" ht="15" customHeight="1" spans="1:24" x14ac:dyDescent="0.25">
      <c r="A8" s="8"/>
      <c r="B8" s="8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>
        <f>IF(OR(F8="",G8=""),0,1)+IF(OR(H8="",I8=""),0,1)+IF(OR(J8="",K8=""),0,1)+IF(OR(L8="",M8=""),0,1)+IF(OR(N8="",O8=""),0,1)+IF(OR(P8="",Q8=""),0,1)+IF(OR(R8="",S8=""),0,1)</f>
      </c>
      <c r="U8" s="11">
        <f>IF(T8=0,"",ROUND((IF(OR(F8="",G8=""),0,MOD(G8-F8,1)-N(E8))+IF(OR(H8="",I8=""),0,MOD(I8-H8,1)-N(E8))+IF(OR(J8="",K8=""),0,MOD(K8-J8,1)-N(E8))+IF(OR(L8="",M8=""),0,MOD(M8-L8,1)-N(E8))+IF(OR(N8="",O8=""),0,MOD(O8-N8,1)-N(E8))+IF(OR(P8="",Q8=""),0,MOD(Q8-P8,1)-N(E8))+IF(OR(R8="",S8=""),0,MOD(S8-R8,1)-N(E8)))*1440,0)/1440)</f>
      </c>
      <c r="V8" s="11"/>
      <c r="W8" s="12">
        <f>IF(T8=0,"",IF(U8&gt;40/24+1/86400,"週40h超",IF(OR(IF(OR(F8="",G8=""),0,MOD(G8-F8,1)-N(E8))&gt;8/24+1/86400,IF(OR(H8="",I8=""),0,MOD(I8-H8,1)-N(E8))&gt;8/24+1/86400,IF(OR(J8="",K8=""),0,MOD(K8-J8,1)-N(E8))&gt;8/24+1/86400,IF(OR(L8="",M8=""),0,MOD(M8-L8,1)-N(E8))&gt;8/24+1/86400,IF(OR(N8="",O8=""),0,MOD(O8-N8,1)-N(E8))&gt;8/24+1/86400,IF(OR(P8="",Q8=""),0,MOD(Q8-P8,1)-N(E8))&gt;8/24+1/86400,IF(OR(R8="",S8=""),0,MOD(S8-R8,1)-N(E8))&gt;8/24+1/86400),"8h超の日","○")))</f>
      </c>
      <c r="X8" s="12"/>
    </row>
    <row r="9" ht="15" customHeight="1" spans="1:24" x14ac:dyDescent="0.25">
      <c r="A9" s="13"/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5">
        <f>IF(OR(F9="",G9=""),0,1)+IF(OR(H9="",I9=""),0,1)+IF(OR(J9="",K9=""),0,1)+IF(OR(L9="",M9=""),0,1)+IF(OR(N9="",O9=""),0,1)+IF(OR(P9="",Q9=""),0,1)+IF(OR(R9="",S9=""),0,1)</f>
      </c>
      <c r="U9" s="16">
        <f>IF(T9=0,"",ROUND((IF(OR(F9="",G9=""),0,MOD(G9-F9,1)-N(E9))+IF(OR(H9="",I9=""),0,MOD(I9-H9,1)-N(E9))+IF(OR(J9="",K9=""),0,MOD(K9-J9,1)-N(E9))+IF(OR(L9="",M9=""),0,MOD(M9-L9,1)-N(E9))+IF(OR(N9="",O9=""),0,MOD(O9-N9,1)-N(E9))+IF(OR(P9="",Q9=""),0,MOD(Q9-P9,1)-N(E9))+IF(OR(R9="",S9=""),0,MOD(S9-R9,1)-N(E9)))*1440,0)/1440)</f>
      </c>
      <c r="V9" s="16"/>
      <c r="W9" s="17">
        <f>IF(T9=0,"",IF(U9&gt;40/24+1/86400,"週40h超",IF(OR(IF(OR(F9="",G9=""),0,MOD(G9-F9,1)-N(E9))&gt;8/24+1/86400,IF(OR(H9="",I9=""),0,MOD(I9-H9,1)-N(E9))&gt;8/24+1/86400,IF(OR(J9="",K9=""),0,MOD(K9-J9,1)-N(E9))&gt;8/24+1/86400,IF(OR(L9="",M9=""),0,MOD(M9-L9,1)-N(E9))&gt;8/24+1/86400,IF(OR(N9="",O9=""),0,MOD(O9-N9,1)-N(E9))&gt;8/24+1/86400,IF(OR(P9="",Q9=""),0,MOD(Q9-P9,1)-N(E9))&gt;8/24+1/86400,IF(OR(R9="",S9=""),0,MOD(S9-R9,1)-N(E9))&gt;8/24+1/86400),"8h超の日","○")))</f>
      </c>
      <c r="X9" s="17"/>
    </row>
    <row r="10" ht="15" customHeight="1" spans="1:24" x14ac:dyDescent="0.25">
      <c r="A10" s="8"/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>
        <f>IF(OR(F10="",G10=""),0,1)+IF(OR(H10="",I10=""),0,1)+IF(OR(J10="",K10=""),0,1)+IF(OR(L10="",M10=""),0,1)+IF(OR(N10="",O10=""),0,1)+IF(OR(P10="",Q10=""),0,1)+IF(OR(R10="",S10=""),0,1)</f>
      </c>
      <c r="U10" s="11">
        <f>IF(T10=0,"",ROUND((IF(OR(F10="",G10=""),0,MOD(G10-F10,1)-N(E10))+IF(OR(H10="",I10=""),0,MOD(I10-H10,1)-N(E10))+IF(OR(J10="",K10=""),0,MOD(K10-J10,1)-N(E10))+IF(OR(L10="",M10=""),0,MOD(M10-L10,1)-N(E10))+IF(OR(N10="",O10=""),0,MOD(O10-N10,1)-N(E10))+IF(OR(P10="",Q10=""),0,MOD(Q10-P10,1)-N(E10))+IF(OR(R10="",S10=""),0,MOD(S10-R10,1)-N(E10)))*1440,0)/1440)</f>
      </c>
      <c r="V10" s="11"/>
      <c r="W10" s="12">
        <f>IF(T10=0,"",IF(U10&gt;40/24+1/86400,"週40h超",IF(OR(IF(OR(F10="",G10=""),0,MOD(G10-F10,1)-N(E10))&gt;8/24+1/86400,IF(OR(H10="",I10=""),0,MOD(I10-H10,1)-N(E10))&gt;8/24+1/86400,IF(OR(J10="",K10=""),0,MOD(K10-J10,1)-N(E10))&gt;8/24+1/86400,IF(OR(L10="",M10=""),0,MOD(M10-L10,1)-N(E10))&gt;8/24+1/86400,IF(OR(N10="",O10=""),0,MOD(O10-N10,1)-N(E10))&gt;8/24+1/86400,IF(OR(P10="",Q10=""),0,MOD(Q10-P10,1)-N(E10))&gt;8/24+1/86400,IF(OR(R10="",S10=""),0,MOD(S10-R10,1)-N(E10))&gt;8/24+1/86400),"8h超の日","○")))</f>
      </c>
      <c r="X10" s="12"/>
    </row>
    <row r="11" ht="15" customHeight="1" spans="1:24" x14ac:dyDescent="0.25">
      <c r="A11" s="13"/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>
        <f>IF(OR(F11="",G11=""),0,1)+IF(OR(H11="",I11=""),0,1)+IF(OR(J11="",K11=""),0,1)+IF(OR(L11="",M11=""),0,1)+IF(OR(N11="",O11=""),0,1)+IF(OR(P11="",Q11=""),0,1)+IF(OR(R11="",S11=""),0,1)</f>
      </c>
      <c r="U11" s="16">
        <f>IF(T11=0,"",ROUND((IF(OR(F11="",G11=""),0,MOD(G11-F11,1)-N(E11))+IF(OR(H11="",I11=""),0,MOD(I11-H11,1)-N(E11))+IF(OR(J11="",K11=""),0,MOD(K11-J11,1)-N(E11))+IF(OR(L11="",M11=""),0,MOD(M11-L11,1)-N(E11))+IF(OR(N11="",O11=""),0,MOD(O11-N11,1)-N(E11))+IF(OR(P11="",Q11=""),0,MOD(Q11-P11,1)-N(E11))+IF(OR(R11="",S11=""),0,MOD(S11-R11,1)-N(E11)))*1440,0)/1440)</f>
      </c>
      <c r="V11" s="16"/>
      <c r="W11" s="17">
        <f>IF(T11=0,"",IF(U11&gt;40/24+1/86400,"週40h超",IF(OR(IF(OR(F11="",G11=""),0,MOD(G11-F11,1)-N(E11))&gt;8/24+1/86400,IF(OR(H11="",I11=""),0,MOD(I11-H11,1)-N(E11))&gt;8/24+1/86400,IF(OR(J11="",K11=""),0,MOD(K11-J11,1)-N(E11))&gt;8/24+1/86400,IF(OR(L11="",M11=""),0,MOD(M11-L11,1)-N(E11))&gt;8/24+1/86400,IF(OR(N11="",O11=""),0,MOD(O11-N11,1)-N(E11))&gt;8/24+1/86400,IF(OR(P11="",Q11=""),0,MOD(Q11-P11,1)-N(E11))&gt;8/24+1/86400,IF(OR(R11="",S11=""),0,MOD(S11-R11,1)-N(E11))&gt;8/24+1/86400),"8h超の日","○")))</f>
      </c>
      <c r="X11" s="17"/>
    </row>
    <row r="12" ht="15" customHeight="1" spans="1:24" x14ac:dyDescent="0.25">
      <c r="A12" s="8"/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>
        <f>IF(OR(F12="",G12=""),0,1)+IF(OR(H12="",I12=""),0,1)+IF(OR(J12="",K12=""),0,1)+IF(OR(L12="",M12=""),0,1)+IF(OR(N12="",O12=""),0,1)+IF(OR(P12="",Q12=""),0,1)+IF(OR(R12="",S12=""),0,1)</f>
      </c>
      <c r="U12" s="11">
        <f>IF(T12=0,"",ROUND((IF(OR(F12="",G12=""),0,MOD(G12-F12,1)-N(E12))+IF(OR(H12="",I12=""),0,MOD(I12-H12,1)-N(E12))+IF(OR(J12="",K12=""),0,MOD(K12-J12,1)-N(E12))+IF(OR(L12="",M12=""),0,MOD(M12-L12,1)-N(E12))+IF(OR(N12="",O12=""),0,MOD(O12-N12,1)-N(E12))+IF(OR(P12="",Q12=""),0,MOD(Q12-P12,1)-N(E12))+IF(OR(R12="",S12=""),0,MOD(S12-R12,1)-N(E12)))*1440,0)/1440)</f>
      </c>
      <c r="V12" s="11"/>
      <c r="W12" s="12">
        <f>IF(T12=0,"",IF(U12&gt;40/24+1/86400,"週40h超",IF(OR(IF(OR(F12="",G12=""),0,MOD(G12-F12,1)-N(E12))&gt;8/24+1/86400,IF(OR(H12="",I12=""),0,MOD(I12-H12,1)-N(E12))&gt;8/24+1/86400,IF(OR(J12="",K12=""),0,MOD(K12-J12,1)-N(E12))&gt;8/24+1/86400,IF(OR(L12="",M12=""),0,MOD(M12-L12,1)-N(E12))&gt;8/24+1/86400,IF(OR(N12="",O12=""),0,MOD(O12-N12,1)-N(E12))&gt;8/24+1/86400,IF(OR(P12="",Q12=""),0,MOD(Q12-P12,1)-N(E12))&gt;8/24+1/86400,IF(OR(R12="",S12=""),0,MOD(S12-R12,1)-N(E12))&gt;8/24+1/86400),"8h超の日","○")))</f>
      </c>
      <c r="X12" s="12"/>
    </row>
    <row r="13" ht="15" customHeight="1" spans="1:24" x14ac:dyDescent="0.25">
      <c r="A13" s="13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>
        <f>IF(OR(F13="",G13=""),0,1)+IF(OR(H13="",I13=""),0,1)+IF(OR(J13="",K13=""),0,1)+IF(OR(L13="",M13=""),0,1)+IF(OR(N13="",O13=""),0,1)+IF(OR(P13="",Q13=""),0,1)+IF(OR(R13="",S13=""),0,1)</f>
      </c>
      <c r="U13" s="16">
        <f>IF(T13=0,"",ROUND((IF(OR(F13="",G13=""),0,MOD(G13-F13,1)-N(E13))+IF(OR(H13="",I13=""),0,MOD(I13-H13,1)-N(E13))+IF(OR(J13="",K13=""),0,MOD(K13-J13,1)-N(E13))+IF(OR(L13="",M13=""),0,MOD(M13-L13,1)-N(E13))+IF(OR(N13="",O13=""),0,MOD(O13-N13,1)-N(E13))+IF(OR(P13="",Q13=""),0,MOD(Q13-P13,1)-N(E13))+IF(OR(R13="",S13=""),0,MOD(S13-R13,1)-N(E13)))*1440,0)/1440)</f>
      </c>
      <c r="V13" s="16"/>
      <c r="W13" s="17">
        <f>IF(T13=0,"",IF(U13&gt;40/24+1/86400,"週40h超",IF(OR(IF(OR(F13="",G13=""),0,MOD(G13-F13,1)-N(E13))&gt;8/24+1/86400,IF(OR(H13="",I13=""),0,MOD(I13-H13,1)-N(E13))&gt;8/24+1/86400,IF(OR(J13="",K13=""),0,MOD(K13-J13,1)-N(E13))&gt;8/24+1/86400,IF(OR(L13="",M13=""),0,MOD(M13-L13,1)-N(E13))&gt;8/24+1/86400,IF(OR(N13="",O13=""),0,MOD(O13-N13,1)-N(E13))&gt;8/24+1/86400,IF(OR(P13="",Q13=""),0,MOD(Q13-P13,1)-N(E13))&gt;8/24+1/86400,IF(OR(R13="",S13=""),0,MOD(S13-R13,1)-N(E13))&gt;8/24+1/86400),"8h超の日","○")))</f>
      </c>
      <c r="X13" s="17"/>
    </row>
    <row r="14" ht="15" customHeight="1" spans="1:24" x14ac:dyDescent="0.25">
      <c r="A14" s="8"/>
      <c r="B14" s="8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>
        <f>IF(OR(F14="",G14=""),0,1)+IF(OR(H14="",I14=""),0,1)+IF(OR(J14="",K14=""),0,1)+IF(OR(L14="",M14=""),0,1)+IF(OR(N14="",O14=""),0,1)+IF(OR(P14="",Q14=""),0,1)+IF(OR(R14="",S14=""),0,1)</f>
      </c>
      <c r="U14" s="11">
        <f>IF(T14=0,"",ROUND((IF(OR(F14="",G14=""),0,MOD(G14-F14,1)-N(E14))+IF(OR(H14="",I14=""),0,MOD(I14-H14,1)-N(E14))+IF(OR(J14="",K14=""),0,MOD(K14-J14,1)-N(E14))+IF(OR(L14="",M14=""),0,MOD(M14-L14,1)-N(E14))+IF(OR(N14="",O14=""),0,MOD(O14-N14,1)-N(E14))+IF(OR(P14="",Q14=""),0,MOD(Q14-P14,1)-N(E14))+IF(OR(R14="",S14=""),0,MOD(S14-R14,1)-N(E14)))*1440,0)/1440)</f>
      </c>
      <c r="V14" s="11"/>
      <c r="W14" s="12">
        <f>IF(T14=0,"",IF(U14&gt;40/24+1/86400,"週40h超",IF(OR(IF(OR(F14="",G14=""),0,MOD(G14-F14,1)-N(E14))&gt;8/24+1/86400,IF(OR(H14="",I14=""),0,MOD(I14-H14,1)-N(E14))&gt;8/24+1/86400,IF(OR(J14="",K14=""),0,MOD(K14-J14,1)-N(E14))&gt;8/24+1/86400,IF(OR(L14="",M14=""),0,MOD(M14-L14,1)-N(E14))&gt;8/24+1/86400,IF(OR(N14="",O14=""),0,MOD(O14-N14,1)-N(E14))&gt;8/24+1/86400,IF(OR(P14="",Q14=""),0,MOD(Q14-P14,1)-N(E14))&gt;8/24+1/86400,IF(OR(R14="",S14=""),0,MOD(S14-R14,1)-N(E14))&gt;8/24+1/86400),"8h超の日","○")))</f>
      </c>
      <c r="X14" s="12"/>
    </row>
    <row r="15" ht="15" customHeight="1" spans="1:24" x14ac:dyDescent="0.25">
      <c r="A15" s="13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>
        <f>IF(OR(F15="",G15=""),0,1)+IF(OR(H15="",I15=""),0,1)+IF(OR(J15="",K15=""),0,1)+IF(OR(L15="",M15=""),0,1)+IF(OR(N15="",O15=""),0,1)+IF(OR(P15="",Q15=""),0,1)+IF(OR(R15="",S15=""),0,1)</f>
      </c>
      <c r="U15" s="16">
        <f>IF(T15=0,"",ROUND((IF(OR(F15="",G15=""),0,MOD(G15-F15,1)-N(E15))+IF(OR(H15="",I15=""),0,MOD(I15-H15,1)-N(E15))+IF(OR(J15="",K15=""),0,MOD(K15-J15,1)-N(E15))+IF(OR(L15="",M15=""),0,MOD(M15-L15,1)-N(E15))+IF(OR(N15="",O15=""),0,MOD(O15-N15,1)-N(E15))+IF(OR(P15="",Q15=""),0,MOD(Q15-P15,1)-N(E15))+IF(OR(R15="",S15=""),0,MOD(S15-R15,1)-N(E15)))*1440,0)/1440)</f>
      </c>
      <c r="V15" s="16"/>
      <c r="W15" s="17">
        <f>IF(T15=0,"",IF(U15&gt;40/24+1/86400,"週40h超",IF(OR(IF(OR(F15="",G15=""),0,MOD(G15-F15,1)-N(E15))&gt;8/24+1/86400,IF(OR(H15="",I15=""),0,MOD(I15-H15,1)-N(E15))&gt;8/24+1/86400,IF(OR(J15="",K15=""),0,MOD(K15-J15,1)-N(E15))&gt;8/24+1/86400,IF(OR(L15="",M15=""),0,MOD(M15-L15,1)-N(E15))&gt;8/24+1/86400,IF(OR(N15="",O15=""),0,MOD(O15-N15,1)-N(E15))&gt;8/24+1/86400,IF(OR(P15="",Q15=""),0,MOD(Q15-P15,1)-N(E15))&gt;8/24+1/86400,IF(OR(R15="",S15=""),0,MOD(S15-R15,1)-N(E15))&gt;8/24+1/86400),"8h超の日","○")))</f>
      </c>
      <c r="X15" s="17"/>
    </row>
    <row r="16" ht="15" customHeight="1" spans="1:24" x14ac:dyDescent="0.25">
      <c r="A16" s="8"/>
      <c r="B16" s="8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>
        <f>IF(OR(F16="",G16=""),0,1)+IF(OR(H16="",I16=""),0,1)+IF(OR(J16="",K16=""),0,1)+IF(OR(L16="",M16=""),0,1)+IF(OR(N16="",O16=""),0,1)+IF(OR(P16="",Q16=""),0,1)+IF(OR(R16="",S16=""),0,1)</f>
      </c>
      <c r="U16" s="11">
        <f>IF(T16=0,"",ROUND((IF(OR(F16="",G16=""),0,MOD(G16-F16,1)-N(E16))+IF(OR(H16="",I16=""),0,MOD(I16-H16,1)-N(E16))+IF(OR(J16="",K16=""),0,MOD(K16-J16,1)-N(E16))+IF(OR(L16="",M16=""),0,MOD(M16-L16,1)-N(E16))+IF(OR(N16="",O16=""),0,MOD(O16-N16,1)-N(E16))+IF(OR(P16="",Q16=""),0,MOD(Q16-P16,1)-N(E16))+IF(OR(R16="",S16=""),0,MOD(S16-R16,1)-N(E16)))*1440,0)/1440)</f>
      </c>
      <c r="V16" s="11"/>
      <c r="W16" s="12">
        <f>IF(T16=0,"",IF(U16&gt;40/24+1/86400,"週40h超",IF(OR(IF(OR(F16="",G16=""),0,MOD(G16-F16,1)-N(E16))&gt;8/24+1/86400,IF(OR(H16="",I16=""),0,MOD(I16-H16,1)-N(E16))&gt;8/24+1/86400,IF(OR(J16="",K16=""),0,MOD(K16-J16,1)-N(E16))&gt;8/24+1/86400,IF(OR(L16="",M16=""),0,MOD(M16-L16,1)-N(E16))&gt;8/24+1/86400,IF(OR(N16="",O16=""),0,MOD(O16-N16,1)-N(E16))&gt;8/24+1/86400,IF(OR(P16="",Q16=""),0,MOD(Q16-P16,1)-N(E16))&gt;8/24+1/86400,IF(OR(R16="",S16=""),0,MOD(S16-R16,1)-N(E16))&gt;8/24+1/86400),"8h超の日","○")))</f>
      </c>
      <c r="X16" s="12"/>
    </row>
    <row r="17" ht="15" customHeight="1" spans="1:24" x14ac:dyDescent="0.25">
      <c r="A17" s="13"/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>
        <f>IF(OR(F17="",G17=""),0,1)+IF(OR(H17="",I17=""),0,1)+IF(OR(J17="",K17=""),0,1)+IF(OR(L17="",M17=""),0,1)+IF(OR(N17="",O17=""),0,1)+IF(OR(P17="",Q17=""),0,1)+IF(OR(R17="",S17=""),0,1)</f>
      </c>
      <c r="U17" s="16">
        <f>IF(T17=0,"",ROUND((IF(OR(F17="",G17=""),0,MOD(G17-F17,1)-N(E17))+IF(OR(H17="",I17=""),0,MOD(I17-H17,1)-N(E17))+IF(OR(J17="",K17=""),0,MOD(K17-J17,1)-N(E17))+IF(OR(L17="",M17=""),0,MOD(M17-L17,1)-N(E17))+IF(OR(N17="",O17=""),0,MOD(O17-N17,1)-N(E17))+IF(OR(P17="",Q17=""),0,MOD(Q17-P17,1)-N(E17))+IF(OR(R17="",S17=""),0,MOD(S17-R17,1)-N(E17)))*1440,0)/1440)</f>
      </c>
      <c r="V17" s="16"/>
      <c r="W17" s="17">
        <f>IF(T17=0,"",IF(U17&gt;40/24+1/86400,"週40h超",IF(OR(IF(OR(F17="",G17=""),0,MOD(G17-F17,1)-N(E17))&gt;8/24+1/86400,IF(OR(H17="",I17=""),0,MOD(I17-H17,1)-N(E17))&gt;8/24+1/86400,IF(OR(J17="",K17=""),0,MOD(K17-J17,1)-N(E17))&gt;8/24+1/86400,IF(OR(L17="",M17=""),0,MOD(M17-L17,1)-N(E17))&gt;8/24+1/86400,IF(OR(N17="",O17=""),0,MOD(O17-N17,1)-N(E17))&gt;8/24+1/86400,IF(OR(P17="",Q17=""),0,MOD(Q17-P17,1)-N(E17))&gt;8/24+1/86400,IF(OR(R17="",S17=""),0,MOD(S17-R17,1)-N(E17))&gt;8/24+1/86400),"8h超の日","○")))</f>
      </c>
      <c r="X17" s="17"/>
    </row>
    <row r="18" ht="15" customHeight="1" spans="1:24" x14ac:dyDescent="0.25">
      <c r="A18" s="8"/>
      <c r="B18" s="8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>
        <f>IF(OR(F18="",G18=""),0,1)+IF(OR(H18="",I18=""),0,1)+IF(OR(J18="",K18=""),0,1)+IF(OR(L18="",M18=""),0,1)+IF(OR(N18="",O18=""),0,1)+IF(OR(P18="",Q18=""),0,1)+IF(OR(R18="",S18=""),0,1)</f>
      </c>
      <c r="U18" s="11">
        <f>IF(T18=0,"",ROUND((IF(OR(F18="",G18=""),0,MOD(G18-F18,1)-N(E18))+IF(OR(H18="",I18=""),0,MOD(I18-H18,1)-N(E18))+IF(OR(J18="",K18=""),0,MOD(K18-J18,1)-N(E18))+IF(OR(L18="",M18=""),0,MOD(M18-L18,1)-N(E18))+IF(OR(N18="",O18=""),0,MOD(O18-N18,1)-N(E18))+IF(OR(P18="",Q18=""),0,MOD(Q18-P18,1)-N(E18))+IF(OR(R18="",S18=""),0,MOD(S18-R18,1)-N(E18)))*1440,0)/1440)</f>
      </c>
      <c r="V18" s="11"/>
      <c r="W18" s="12">
        <f>IF(T18=0,"",IF(U18&gt;40/24+1/86400,"週40h超",IF(OR(IF(OR(F18="",G18=""),0,MOD(G18-F18,1)-N(E18))&gt;8/24+1/86400,IF(OR(H18="",I18=""),0,MOD(I18-H18,1)-N(E18))&gt;8/24+1/86400,IF(OR(J18="",K18=""),0,MOD(K18-J18,1)-N(E18))&gt;8/24+1/86400,IF(OR(L18="",M18=""),0,MOD(M18-L18,1)-N(E18))&gt;8/24+1/86400,IF(OR(N18="",O18=""),0,MOD(O18-N18,1)-N(E18))&gt;8/24+1/86400,IF(OR(P18="",Q18=""),0,MOD(Q18-P18,1)-N(E18))&gt;8/24+1/86400,IF(OR(R18="",S18=""),0,MOD(S18-R18,1)-N(E18))&gt;8/24+1/86400),"8h超の日","○")))</f>
      </c>
      <c r="X18" s="12"/>
    </row>
    <row r="19" ht="15" customHeight="1" spans="1:24" x14ac:dyDescent="0.25">
      <c r="A19" s="13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>
        <f>IF(OR(F19="",G19=""),0,1)+IF(OR(H19="",I19=""),0,1)+IF(OR(J19="",K19=""),0,1)+IF(OR(L19="",M19=""),0,1)+IF(OR(N19="",O19=""),0,1)+IF(OR(P19="",Q19=""),0,1)+IF(OR(R19="",S19=""),0,1)</f>
      </c>
      <c r="U19" s="16">
        <f>IF(T19=0,"",ROUND((IF(OR(F19="",G19=""),0,MOD(G19-F19,1)-N(E19))+IF(OR(H19="",I19=""),0,MOD(I19-H19,1)-N(E19))+IF(OR(J19="",K19=""),0,MOD(K19-J19,1)-N(E19))+IF(OR(L19="",M19=""),0,MOD(M19-L19,1)-N(E19))+IF(OR(N19="",O19=""),0,MOD(O19-N19,1)-N(E19))+IF(OR(P19="",Q19=""),0,MOD(Q19-P19,1)-N(E19))+IF(OR(R19="",S19=""),0,MOD(S19-R19,1)-N(E19)))*1440,0)/1440)</f>
      </c>
      <c r="V19" s="16"/>
      <c r="W19" s="17">
        <f>IF(T19=0,"",IF(U19&gt;40/24+1/86400,"週40h超",IF(OR(IF(OR(F19="",G19=""),0,MOD(G19-F19,1)-N(E19))&gt;8/24+1/86400,IF(OR(H19="",I19=""),0,MOD(I19-H19,1)-N(E19))&gt;8/24+1/86400,IF(OR(J19="",K19=""),0,MOD(K19-J19,1)-N(E19))&gt;8/24+1/86400,IF(OR(L19="",M19=""),0,MOD(M19-L19,1)-N(E19))&gt;8/24+1/86400,IF(OR(N19="",O19=""),0,MOD(O19-N19,1)-N(E19))&gt;8/24+1/86400,IF(OR(P19="",Q19=""),0,MOD(Q19-P19,1)-N(E19))&gt;8/24+1/86400,IF(OR(R19="",S19=""),0,MOD(S19-R19,1)-N(E19))&gt;8/24+1/86400),"8h超の日","○")))</f>
      </c>
      <c r="X19" s="17"/>
    </row>
    <row r="20" ht="15" customHeight="1" spans="1:24" x14ac:dyDescent="0.25">
      <c r="A20" s="8"/>
      <c r="B20" s="8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>
        <f>IF(OR(F20="",G20=""),0,1)+IF(OR(H20="",I20=""),0,1)+IF(OR(J20="",K20=""),0,1)+IF(OR(L20="",M20=""),0,1)+IF(OR(N20="",O20=""),0,1)+IF(OR(P20="",Q20=""),0,1)+IF(OR(R20="",S20=""),0,1)</f>
      </c>
      <c r="U20" s="11">
        <f>IF(T20=0,"",ROUND((IF(OR(F20="",G20=""),0,MOD(G20-F20,1)-N(E20))+IF(OR(H20="",I20=""),0,MOD(I20-H20,1)-N(E20))+IF(OR(J20="",K20=""),0,MOD(K20-J20,1)-N(E20))+IF(OR(L20="",M20=""),0,MOD(M20-L20,1)-N(E20))+IF(OR(N20="",O20=""),0,MOD(O20-N20,1)-N(E20))+IF(OR(P20="",Q20=""),0,MOD(Q20-P20,1)-N(E20))+IF(OR(R20="",S20=""),0,MOD(S20-R20,1)-N(E20)))*1440,0)/1440)</f>
      </c>
      <c r="V20" s="11"/>
      <c r="W20" s="12">
        <f>IF(T20=0,"",IF(U20&gt;40/24+1/86400,"週40h超",IF(OR(IF(OR(F20="",G20=""),0,MOD(G20-F20,1)-N(E20))&gt;8/24+1/86400,IF(OR(H20="",I20=""),0,MOD(I20-H20,1)-N(E20))&gt;8/24+1/86400,IF(OR(J20="",K20=""),0,MOD(K20-J20,1)-N(E20))&gt;8/24+1/86400,IF(OR(L20="",M20=""),0,MOD(M20-L20,1)-N(E20))&gt;8/24+1/86400,IF(OR(N20="",O20=""),0,MOD(O20-N20,1)-N(E20))&gt;8/24+1/86400,IF(OR(P20="",Q20=""),0,MOD(Q20-P20,1)-N(E20))&gt;8/24+1/86400,IF(OR(R20="",S20=""),0,MOD(S20-R20,1)-N(E20))&gt;8/24+1/86400),"8h超の日","○")))</f>
      </c>
      <c r="X20" s="12"/>
    </row>
    <row r="21" ht="21" customHeight="1" spans="1:24" x14ac:dyDescent="0.25">
      <c r="A21" s="18" t="s">
        <v>26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>
        <f>SUM(T8:T20)</f>
      </c>
      <c r="U21" s="20">
        <f>SUM(U8:U20)</f>
      </c>
      <c r="V21" s="20"/>
      <c r="W21" s="21"/>
      <c r="X21" s="21"/>
    </row>
    <row r="23" ht="37.2" customHeight="1" spans="1:24" x14ac:dyDescent="0.25">
      <c r="A23" s="22" t="s">
        <v>27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ht="37.2" customHeight="1" spans="1:24" x14ac:dyDescent="0.25">
      <c r="A24" s="22" t="s">
        <v>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ht="18" customHeight="1" spans="1:24" x14ac:dyDescent="0.25">
      <c r="A25" s="23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ht="20" customHeight="1" spans="1:24" x14ac:dyDescent="0.25">
      <c r="A26" s="24" t="s">
        <v>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ht="20" customHeight="1" spans="1:24" x14ac:dyDescent="0.25">
      <c r="A27" s="25" t="s">
        <v>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9" spans="1:24" x14ac:dyDescent="0.25">
      <c r="A29" s="26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</sheetData>
  <mergeCells count="6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D7"/>
    <mergeCell ref="U7:V7"/>
    <mergeCell ref="W7:X7"/>
    <mergeCell ref="A8:D8"/>
    <mergeCell ref="U8:V8"/>
    <mergeCell ref="W8:X8"/>
    <mergeCell ref="A9:D9"/>
    <mergeCell ref="U9:V9"/>
    <mergeCell ref="W9:X9"/>
    <mergeCell ref="A10:D10"/>
    <mergeCell ref="U10:V10"/>
    <mergeCell ref="W10:X10"/>
    <mergeCell ref="A11:D11"/>
    <mergeCell ref="U11:V11"/>
    <mergeCell ref="W11:X11"/>
    <mergeCell ref="A12:D12"/>
    <mergeCell ref="U12:V12"/>
    <mergeCell ref="W12:X12"/>
    <mergeCell ref="A13:D13"/>
    <mergeCell ref="U13:V13"/>
    <mergeCell ref="W13:X13"/>
    <mergeCell ref="A14:D14"/>
    <mergeCell ref="U14:V14"/>
    <mergeCell ref="W14:X14"/>
    <mergeCell ref="A15:D15"/>
    <mergeCell ref="U15:V15"/>
    <mergeCell ref="W15:X15"/>
    <mergeCell ref="A16:D16"/>
    <mergeCell ref="U16:V16"/>
    <mergeCell ref="W16:X16"/>
    <mergeCell ref="A17:D17"/>
    <mergeCell ref="U17:V17"/>
    <mergeCell ref="W17:X17"/>
    <mergeCell ref="A18:D18"/>
    <mergeCell ref="U18:V18"/>
    <mergeCell ref="W18:X18"/>
    <mergeCell ref="A19:D19"/>
    <mergeCell ref="U19:V19"/>
    <mergeCell ref="W19:X19"/>
    <mergeCell ref="A20:D20"/>
    <mergeCell ref="U20:V20"/>
    <mergeCell ref="W20:X20"/>
    <mergeCell ref="A21:S21"/>
    <mergeCell ref="U21:V21"/>
    <mergeCell ref="W21:X21"/>
    <mergeCell ref="A23:X23"/>
    <mergeCell ref="A24:X24"/>
    <mergeCell ref="A25:X25"/>
    <mergeCell ref="A26:X26"/>
    <mergeCell ref="A27:X27"/>
    <mergeCell ref="A29:X29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7" t="s">
        <v>31</v>
      </c>
      <c r="F4" s="27"/>
      <c r="G4" s="27"/>
      <c r="H4" s="27"/>
      <c r="I4" s="27"/>
      <c r="J4" s="27"/>
      <c r="K4" s="27"/>
      <c r="L4" s="27"/>
      <c r="M4" s="3" t="s">
        <v>4</v>
      </c>
      <c r="N4" s="3"/>
      <c r="O4" s="3"/>
      <c r="P4" s="3"/>
      <c r="Q4" s="4" t="s">
        <v>32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33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8" t="s">
        <v>34</v>
      </c>
      <c r="R5" s="28"/>
      <c r="S5" s="28"/>
      <c r="T5" s="28"/>
      <c r="U5" s="28"/>
      <c r="V5" s="28"/>
      <c r="W5" s="28"/>
      <c r="X5" s="28"/>
    </row>
    <row r="7" ht="22" customHeight="1" spans="1:24" x14ac:dyDescent="0.25">
      <c r="A7" s="7" t="s">
        <v>7</v>
      </c>
      <c r="B7" s="7"/>
      <c r="C7" s="7"/>
      <c r="D7" s="7"/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/>
      <c r="W7" s="7" t="s">
        <v>25</v>
      </c>
      <c r="X7" s="7"/>
    </row>
    <row r="8" ht="15" customHeight="1" spans="1:24" x14ac:dyDescent="0.25">
      <c r="A8" s="8" t="s">
        <v>35</v>
      </c>
      <c r="B8" s="8"/>
      <c r="C8" s="8"/>
      <c r="D8" s="8"/>
      <c r="E8" s="9">
        <v>0.041666666666666664</v>
      </c>
      <c r="F8" s="9"/>
      <c r="G8" s="9"/>
      <c r="H8" s="9">
        <v>0.375</v>
      </c>
      <c r="I8" s="9">
        <v>0.75</v>
      </c>
      <c r="J8" s="9">
        <v>0.375</v>
      </c>
      <c r="K8" s="9">
        <v>0.75</v>
      </c>
      <c r="L8" s="9">
        <v>0.375</v>
      </c>
      <c r="M8" s="9">
        <v>0.75</v>
      </c>
      <c r="N8" s="9"/>
      <c r="O8" s="9"/>
      <c r="P8" s="9">
        <v>0.375</v>
      </c>
      <c r="Q8" s="9">
        <v>0.75</v>
      </c>
      <c r="R8" s="9">
        <v>0.375</v>
      </c>
      <c r="S8" s="9">
        <v>0.75</v>
      </c>
      <c r="T8" s="10">
        <f>IF(OR(F8="",G8=""),0,1)+IF(OR(H8="",I8=""),0,1)+IF(OR(J8="",K8=""),0,1)+IF(OR(L8="",M8=""),0,1)+IF(OR(N8="",O8=""),0,1)+IF(OR(P8="",Q8=""),0,1)+IF(OR(R8="",S8=""),0,1)</f>
      </c>
      <c r="U8" s="11">
        <f>IF(T8=0,"",ROUND((IF(OR(F8="",G8=""),0,MOD(G8-F8,1)-N(E8))+IF(OR(H8="",I8=""),0,MOD(I8-H8,1)-N(E8))+IF(OR(J8="",K8=""),0,MOD(K8-J8,1)-N(E8))+IF(OR(L8="",M8=""),0,MOD(M8-L8,1)-N(E8))+IF(OR(N8="",O8=""),0,MOD(O8-N8,1)-N(E8))+IF(OR(P8="",Q8=""),0,MOD(Q8-P8,1)-N(E8))+IF(OR(R8="",S8=""),0,MOD(S8-R8,1)-N(E8)))*1440,0)/1440)</f>
      </c>
      <c r="V8" s="11"/>
      <c r="W8" s="12">
        <f>IF(T8=0,"",IF(U8&gt;40/24+1/86400,"週40h超",IF(OR(IF(OR(F8="",G8=""),0,MOD(G8-F8,1)-N(E8))&gt;8/24+1/86400,IF(OR(H8="",I8=""),0,MOD(I8-H8,1)-N(E8))&gt;8/24+1/86400,IF(OR(J8="",K8=""),0,MOD(K8-J8,1)-N(E8))&gt;8/24+1/86400,IF(OR(L8="",M8=""),0,MOD(M8-L8,1)-N(E8))&gt;8/24+1/86400,IF(OR(N8="",O8=""),0,MOD(O8-N8,1)-N(E8))&gt;8/24+1/86400,IF(OR(P8="",Q8=""),0,MOD(Q8-P8,1)-N(E8))&gt;8/24+1/86400,IF(OR(R8="",S8=""),0,MOD(S8-R8,1)-N(E8))&gt;8/24+1/86400),"8h超の日","○")))</f>
      </c>
      <c r="X8" s="12"/>
    </row>
    <row r="9" ht="15" customHeight="1" spans="1:24" x14ac:dyDescent="0.25">
      <c r="A9" s="13" t="s">
        <v>36</v>
      </c>
      <c r="B9" s="13"/>
      <c r="C9" s="13"/>
      <c r="D9" s="13"/>
      <c r="E9" s="14">
        <v>0.041666666666666664</v>
      </c>
      <c r="F9" s="14">
        <v>0.5416666666666666</v>
      </c>
      <c r="G9" s="14">
        <v>0.9166666666666666</v>
      </c>
      <c r="H9" s="14"/>
      <c r="I9" s="14"/>
      <c r="J9" s="14">
        <v>0.5416666666666666</v>
      </c>
      <c r="K9" s="14">
        <v>0.9166666666666666</v>
      </c>
      <c r="L9" s="14">
        <v>0.5416666666666666</v>
      </c>
      <c r="M9" s="14">
        <v>0.9166666666666666</v>
      </c>
      <c r="N9" s="14">
        <v>0.5416666666666666</v>
      </c>
      <c r="O9" s="14">
        <v>0.9166666666666666</v>
      </c>
      <c r="P9" s="14"/>
      <c r="Q9" s="14"/>
      <c r="R9" s="14">
        <v>0.5416666666666666</v>
      </c>
      <c r="S9" s="14">
        <v>0.9166666666666666</v>
      </c>
      <c r="T9" s="15">
        <f>IF(OR(F9="",G9=""),0,1)+IF(OR(H9="",I9=""),0,1)+IF(OR(J9="",K9=""),0,1)+IF(OR(L9="",M9=""),0,1)+IF(OR(N9="",O9=""),0,1)+IF(OR(P9="",Q9=""),0,1)+IF(OR(R9="",S9=""),0,1)</f>
      </c>
      <c r="U9" s="16">
        <f>IF(T9=0,"",ROUND((IF(OR(F9="",G9=""),0,MOD(G9-F9,1)-N(E9))+IF(OR(H9="",I9=""),0,MOD(I9-H9,1)-N(E9))+IF(OR(J9="",K9=""),0,MOD(K9-J9,1)-N(E9))+IF(OR(L9="",M9=""),0,MOD(M9-L9,1)-N(E9))+IF(OR(N9="",O9=""),0,MOD(O9-N9,1)-N(E9))+IF(OR(P9="",Q9=""),0,MOD(Q9-P9,1)-N(E9))+IF(OR(R9="",S9=""),0,MOD(S9-R9,1)-N(E9)))*1440,0)/1440)</f>
      </c>
      <c r="V9" s="16"/>
      <c r="W9" s="17">
        <f>IF(T9=0,"",IF(U9&gt;40/24+1/86400,"週40h超",IF(OR(IF(OR(F9="",G9=""),0,MOD(G9-F9,1)-N(E9))&gt;8/24+1/86400,IF(OR(H9="",I9=""),0,MOD(I9-H9,1)-N(E9))&gt;8/24+1/86400,IF(OR(J9="",K9=""),0,MOD(K9-J9,1)-N(E9))&gt;8/24+1/86400,IF(OR(L9="",M9=""),0,MOD(M9-L9,1)-N(E9))&gt;8/24+1/86400,IF(OR(N9="",O9=""),0,MOD(O9-N9,1)-N(E9))&gt;8/24+1/86400,IF(OR(P9="",Q9=""),0,MOD(Q9-P9,1)-N(E9))&gt;8/24+1/86400,IF(OR(R9="",S9=""),0,MOD(S9-R9,1)-N(E9))&gt;8/24+1/86400),"8h超の日","○")))</f>
      </c>
      <c r="X9" s="17"/>
    </row>
    <row r="10" ht="15" customHeight="1" spans="1:24" x14ac:dyDescent="0.25">
      <c r="A10" s="8" t="s">
        <v>37</v>
      </c>
      <c r="B10" s="8"/>
      <c r="C10" s="8"/>
      <c r="D10" s="8"/>
      <c r="E10" s="9">
        <v>0.041666666666666664</v>
      </c>
      <c r="F10" s="9">
        <v>0.375</v>
      </c>
      <c r="G10" s="9">
        <v>0.75</v>
      </c>
      <c r="H10" s="9">
        <v>0.375</v>
      </c>
      <c r="I10" s="9">
        <v>0.75</v>
      </c>
      <c r="J10" s="9"/>
      <c r="K10" s="9"/>
      <c r="L10" s="9"/>
      <c r="M10" s="9"/>
      <c r="N10" s="9">
        <v>0.375</v>
      </c>
      <c r="O10" s="9">
        <v>0.75</v>
      </c>
      <c r="P10" s="9">
        <v>0.5416666666666666</v>
      </c>
      <c r="Q10" s="9">
        <v>0.9166666666666666</v>
      </c>
      <c r="R10" s="9">
        <v>0.5416666666666666</v>
      </c>
      <c r="S10" s="9">
        <v>0.9166666666666666</v>
      </c>
      <c r="T10" s="10">
        <f>IF(OR(F10="",G10=""),0,1)+IF(OR(H10="",I10=""),0,1)+IF(OR(J10="",K10=""),0,1)+IF(OR(L10="",M10=""),0,1)+IF(OR(N10="",O10=""),0,1)+IF(OR(P10="",Q10=""),0,1)+IF(OR(R10="",S10=""),0,1)</f>
      </c>
      <c r="U10" s="11">
        <f>IF(T10=0,"",ROUND((IF(OR(F10="",G10=""),0,MOD(G10-F10,1)-N(E10))+IF(OR(H10="",I10=""),0,MOD(I10-H10,1)-N(E10))+IF(OR(J10="",K10=""),0,MOD(K10-J10,1)-N(E10))+IF(OR(L10="",M10=""),0,MOD(M10-L10,1)-N(E10))+IF(OR(N10="",O10=""),0,MOD(O10-N10,1)-N(E10))+IF(OR(P10="",Q10=""),0,MOD(Q10-P10,1)-N(E10))+IF(OR(R10="",S10=""),0,MOD(S10-R10,1)-N(E10)))*1440,0)/1440)</f>
      </c>
      <c r="V10" s="11"/>
      <c r="W10" s="12">
        <f>IF(T10=0,"",IF(U10&gt;40/24+1/86400,"週40h超",IF(OR(IF(OR(F10="",G10=""),0,MOD(G10-F10,1)-N(E10))&gt;8/24+1/86400,IF(OR(H10="",I10=""),0,MOD(I10-H10,1)-N(E10))&gt;8/24+1/86400,IF(OR(J10="",K10=""),0,MOD(K10-J10,1)-N(E10))&gt;8/24+1/86400,IF(OR(L10="",M10=""),0,MOD(M10-L10,1)-N(E10))&gt;8/24+1/86400,IF(OR(N10="",O10=""),0,MOD(O10-N10,1)-N(E10))&gt;8/24+1/86400,IF(OR(P10="",Q10=""),0,MOD(Q10-P10,1)-N(E10))&gt;8/24+1/86400,IF(OR(R10="",S10=""),0,MOD(S10-R10,1)-N(E10))&gt;8/24+1/86400),"8h超の日","○")))</f>
      </c>
      <c r="X10" s="12"/>
    </row>
    <row r="11" ht="15" customHeight="1" spans="1:24" x14ac:dyDescent="0.25">
      <c r="A11" s="13" t="s">
        <v>38</v>
      </c>
      <c r="B11" s="13"/>
      <c r="C11" s="13"/>
      <c r="D11" s="13"/>
      <c r="E11" s="14">
        <v>0</v>
      </c>
      <c r="F11" s="14">
        <v>0.375</v>
      </c>
      <c r="G11" s="14">
        <v>0.5833333333333334</v>
      </c>
      <c r="H11" s="14">
        <v>0.375</v>
      </c>
      <c r="I11" s="14">
        <v>0.5833333333333334</v>
      </c>
      <c r="J11" s="14">
        <v>0.375</v>
      </c>
      <c r="K11" s="14">
        <v>0.5833333333333334</v>
      </c>
      <c r="L11" s="14"/>
      <c r="M11" s="14"/>
      <c r="N11" s="14">
        <v>0.375</v>
      </c>
      <c r="O11" s="14">
        <v>0.5833333333333334</v>
      </c>
      <c r="P11" s="14">
        <v>0.375</v>
      </c>
      <c r="Q11" s="14">
        <v>0.5833333333333334</v>
      </c>
      <c r="R11" s="14"/>
      <c r="S11" s="14"/>
      <c r="T11" s="15">
        <f>IF(OR(F11="",G11=""),0,1)+IF(OR(H11="",I11=""),0,1)+IF(OR(J11="",K11=""),0,1)+IF(OR(L11="",M11=""),0,1)+IF(OR(N11="",O11=""),0,1)+IF(OR(P11="",Q11=""),0,1)+IF(OR(R11="",S11=""),0,1)</f>
      </c>
      <c r="U11" s="16">
        <f>IF(T11=0,"",ROUND((IF(OR(F11="",G11=""),0,MOD(G11-F11,1)-N(E11))+IF(OR(H11="",I11=""),0,MOD(I11-H11,1)-N(E11))+IF(OR(J11="",K11=""),0,MOD(K11-J11,1)-N(E11))+IF(OR(L11="",M11=""),0,MOD(M11-L11,1)-N(E11))+IF(OR(N11="",O11=""),0,MOD(O11-N11,1)-N(E11))+IF(OR(P11="",Q11=""),0,MOD(Q11-P11,1)-N(E11))+IF(OR(R11="",S11=""),0,MOD(S11-R11,1)-N(E11)))*1440,0)/1440)</f>
      </c>
      <c r="V11" s="16"/>
      <c r="W11" s="17">
        <f>IF(T11=0,"",IF(U11&gt;40/24+1/86400,"週40h超",IF(OR(IF(OR(F11="",G11=""),0,MOD(G11-F11,1)-N(E11))&gt;8/24+1/86400,IF(OR(H11="",I11=""),0,MOD(I11-H11,1)-N(E11))&gt;8/24+1/86400,IF(OR(J11="",K11=""),0,MOD(K11-J11,1)-N(E11))&gt;8/24+1/86400,IF(OR(L11="",M11=""),0,MOD(M11-L11,1)-N(E11))&gt;8/24+1/86400,IF(OR(N11="",O11=""),0,MOD(O11-N11,1)-N(E11))&gt;8/24+1/86400,IF(OR(P11="",Q11=""),0,MOD(Q11-P11,1)-N(E11))&gt;8/24+1/86400,IF(OR(R11="",S11=""),0,MOD(S11-R11,1)-N(E11))&gt;8/24+1/86400),"8h超の日","○")))</f>
      </c>
      <c r="X11" s="17"/>
    </row>
    <row r="12" ht="15" customHeight="1" spans="1:24" x14ac:dyDescent="0.25">
      <c r="A12" s="8" t="s">
        <v>39</v>
      </c>
      <c r="B12" s="8"/>
      <c r="C12" s="8"/>
      <c r="D12" s="8"/>
      <c r="E12" s="9">
        <v>0</v>
      </c>
      <c r="F12" s="9"/>
      <c r="G12" s="9"/>
      <c r="H12" s="9"/>
      <c r="I12" s="9"/>
      <c r="J12" s="9">
        <v>0.7083333333333334</v>
      </c>
      <c r="K12" s="9">
        <v>0.9166666666666666</v>
      </c>
      <c r="L12" s="9">
        <v>0.7083333333333334</v>
      </c>
      <c r="M12" s="9">
        <v>0.9166666666666666</v>
      </c>
      <c r="N12" s="9"/>
      <c r="O12" s="9"/>
      <c r="P12" s="9">
        <v>0.7083333333333334</v>
      </c>
      <c r="Q12" s="9">
        <v>0.9166666666666666</v>
      </c>
      <c r="R12" s="9">
        <v>0.7083333333333334</v>
      </c>
      <c r="S12" s="9">
        <v>0.9166666666666666</v>
      </c>
      <c r="T12" s="10">
        <f>IF(OR(F12="",G12=""),0,1)+IF(OR(H12="",I12=""),0,1)+IF(OR(J12="",K12=""),0,1)+IF(OR(L12="",M12=""),0,1)+IF(OR(N12="",O12=""),0,1)+IF(OR(P12="",Q12=""),0,1)+IF(OR(R12="",S12=""),0,1)</f>
      </c>
      <c r="U12" s="11">
        <f>IF(T12=0,"",ROUND((IF(OR(F12="",G12=""),0,MOD(G12-F12,1)-N(E12))+IF(OR(H12="",I12=""),0,MOD(I12-H12,1)-N(E12))+IF(OR(J12="",K12=""),0,MOD(K12-J12,1)-N(E12))+IF(OR(L12="",M12=""),0,MOD(M12-L12,1)-N(E12))+IF(OR(N12="",O12=""),0,MOD(O12-N12,1)-N(E12))+IF(OR(P12="",Q12=""),0,MOD(Q12-P12,1)-N(E12))+IF(OR(R12="",S12=""),0,MOD(S12-R12,1)-N(E12)))*1440,0)/1440)</f>
      </c>
      <c r="V12" s="11"/>
      <c r="W12" s="12">
        <f>IF(T12=0,"",IF(U12&gt;40/24+1/86400,"週40h超",IF(OR(IF(OR(F12="",G12=""),0,MOD(G12-F12,1)-N(E12))&gt;8/24+1/86400,IF(OR(H12="",I12=""),0,MOD(I12-H12,1)-N(E12))&gt;8/24+1/86400,IF(OR(J12="",K12=""),0,MOD(K12-J12,1)-N(E12))&gt;8/24+1/86400,IF(OR(L12="",M12=""),0,MOD(M12-L12,1)-N(E12))&gt;8/24+1/86400,IF(OR(N12="",O12=""),0,MOD(O12-N12,1)-N(E12))&gt;8/24+1/86400,IF(OR(P12="",Q12=""),0,MOD(Q12-P12,1)-N(E12))&gt;8/24+1/86400,IF(OR(R12="",S12=""),0,MOD(S12-R12,1)-N(E12))&gt;8/24+1/86400),"8h超の日","○")))</f>
      </c>
      <c r="X12" s="12"/>
    </row>
    <row r="13" ht="15" customHeight="1" spans="1:24" x14ac:dyDescent="0.25">
      <c r="A13" s="13" t="s">
        <v>40</v>
      </c>
      <c r="B13" s="13"/>
      <c r="C13" s="13"/>
      <c r="D13" s="13"/>
      <c r="E13" s="14">
        <v>0.03125</v>
      </c>
      <c r="F13" s="14">
        <v>0.4166666666666667</v>
      </c>
      <c r="G13" s="14">
        <v>0.7083333333333334</v>
      </c>
      <c r="H13" s="14"/>
      <c r="I13" s="14"/>
      <c r="J13" s="14"/>
      <c r="K13" s="14"/>
      <c r="L13" s="14">
        <v>0.4166666666666667</v>
      </c>
      <c r="M13" s="14">
        <v>0.7083333333333334</v>
      </c>
      <c r="N13" s="14">
        <v>0.4166666666666667</v>
      </c>
      <c r="O13" s="14">
        <v>0.7083333333333334</v>
      </c>
      <c r="P13" s="14"/>
      <c r="Q13" s="14"/>
      <c r="R13" s="14">
        <v>0.4166666666666667</v>
      </c>
      <c r="S13" s="14">
        <v>0.7083333333333334</v>
      </c>
      <c r="T13" s="15">
        <f>IF(OR(F13="",G13=""),0,1)+IF(OR(H13="",I13=""),0,1)+IF(OR(J13="",K13=""),0,1)+IF(OR(L13="",M13=""),0,1)+IF(OR(N13="",O13=""),0,1)+IF(OR(P13="",Q13=""),0,1)+IF(OR(R13="",S13=""),0,1)</f>
      </c>
      <c r="U13" s="16">
        <f>IF(T13=0,"",ROUND((IF(OR(F13="",G13=""),0,MOD(G13-F13,1)-N(E13))+IF(OR(H13="",I13=""),0,MOD(I13-H13,1)-N(E13))+IF(OR(J13="",K13=""),0,MOD(K13-J13,1)-N(E13))+IF(OR(L13="",M13=""),0,MOD(M13-L13,1)-N(E13))+IF(OR(N13="",O13=""),0,MOD(O13-N13,1)-N(E13))+IF(OR(P13="",Q13=""),0,MOD(Q13-P13,1)-N(E13))+IF(OR(R13="",S13=""),0,MOD(S13-R13,1)-N(E13)))*1440,0)/1440)</f>
      </c>
      <c r="V13" s="16"/>
      <c r="W13" s="17">
        <f>IF(T13=0,"",IF(U13&gt;40/24+1/86400,"週40h超",IF(OR(IF(OR(F13="",G13=""),0,MOD(G13-F13,1)-N(E13))&gt;8/24+1/86400,IF(OR(H13="",I13=""),0,MOD(I13-H13,1)-N(E13))&gt;8/24+1/86400,IF(OR(J13="",K13=""),0,MOD(K13-J13,1)-N(E13))&gt;8/24+1/86400,IF(OR(L13="",M13=""),0,MOD(M13-L13,1)-N(E13))&gt;8/24+1/86400,IF(OR(N13="",O13=""),0,MOD(O13-N13,1)-N(E13))&gt;8/24+1/86400,IF(OR(P13="",Q13=""),0,MOD(Q13-P13,1)-N(E13))&gt;8/24+1/86400,IF(OR(R13="",S13=""),0,MOD(S13-R13,1)-N(E13))&gt;8/24+1/86400),"8h超の日","○")))</f>
      </c>
      <c r="X13" s="17"/>
    </row>
    <row r="14" ht="15" customHeight="1" spans="1:24" x14ac:dyDescent="0.25">
      <c r="A14" s="8" t="s">
        <v>41</v>
      </c>
      <c r="B14" s="8"/>
      <c r="C14" s="8"/>
      <c r="D14" s="8"/>
      <c r="E14" s="9">
        <v>0</v>
      </c>
      <c r="F14" s="9">
        <v>0.7083333333333334</v>
      </c>
      <c r="G14" s="9">
        <v>0.9166666666666666</v>
      </c>
      <c r="H14" s="9">
        <v>0.7083333333333334</v>
      </c>
      <c r="I14" s="9">
        <v>0.9166666666666666</v>
      </c>
      <c r="J14" s="9"/>
      <c r="K14" s="9"/>
      <c r="L14" s="9">
        <v>0.7083333333333334</v>
      </c>
      <c r="M14" s="9">
        <v>0.9166666666666666</v>
      </c>
      <c r="N14" s="9"/>
      <c r="O14" s="9"/>
      <c r="P14" s="9"/>
      <c r="Q14" s="9"/>
      <c r="R14" s="9"/>
      <c r="S14" s="9"/>
      <c r="T14" s="10">
        <f>IF(OR(F14="",G14=""),0,1)+IF(OR(H14="",I14=""),0,1)+IF(OR(J14="",K14=""),0,1)+IF(OR(L14="",M14=""),0,1)+IF(OR(N14="",O14=""),0,1)+IF(OR(P14="",Q14=""),0,1)+IF(OR(R14="",S14=""),0,1)</f>
      </c>
      <c r="U14" s="11">
        <f>IF(T14=0,"",ROUND((IF(OR(F14="",G14=""),0,MOD(G14-F14,1)-N(E14))+IF(OR(H14="",I14=""),0,MOD(I14-H14,1)-N(E14))+IF(OR(J14="",K14=""),0,MOD(K14-J14,1)-N(E14))+IF(OR(L14="",M14=""),0,MOD(M14-L14,1)-N(E14))+IF(OR(N14="",O14=""),0,MOD(O14-N14,1)-N(E14))+IF(OR(P14="",Q14=""),0,MOD(Q14-P14,1)-N(E14))+IF(OR(R14="",S14=""),0,MOD(S14-R14,1)-N(E14)))*1440,0)/1440)</f>
      </c>
      <c r="V14" s="11"/>
      <c r="W14" s="12">
        <f>IF(T14=0,"",IF(U14&gt;40/24+1/86400,"週40h超",IF(OR(IF(OR(F14="",G14=""),0,MOD(G14-F14,1)-N(E14))&gt;8/24+1/86400,IF(OR(H14="",I14=""),0,MOD(I14-H14,1)-N(E14))&gt;8/24+1/86400,IF(OR(J14="",K14=""),0,MOD(K14-J14,1)-N(E14))&gt;8/24+1/86400,IF(OR(L14="",M14=""),0,MOD(M14-L14,1)-N(E14))&gt;8/24+1/86400,IF(OR(N14="",O14=""),0,MOD(O14-N14,1)-N(E14))&gt;8/24+1/86400,IF(OR(P14="",Q14=""),0,MOD(Q14-P14,1)-N(E14))&gt;8/24+1/86400,IF(OR(R14="",S14=""),0,MOD(S14-R14,1)-N(E14))&gt;8/24+1/86400),"8h超の日","○")))</f>
      </c>
      <c r="X14" s="12"/>
    </row>
    <row r="15" ht="15" customHeight="1" spans="1:24" x14ac:dyDescent="0.25">
      <c r="A15" s="13" t="s">
        <v>42</v>
      </c>
      <c r="B15" s="13"/>
      <c r="C15" s="13"/>
      <c r="D15" s="13"/>
      <c r="E15" s="14">
        <v>0.041666666666666664</v>
      </c>
      <c r="F15" s="14">
        <v>0.3333333333333333</v>
      </c>
      <c r="G15" s="14">
        <v>0.7083333333333334</v>
      </c>
      <c r="H15" s="14"/>
      <c r="I15" s="14"/>
      <c r="J15" s="14">
        <v>0.3333333333333333</v>
      </c>
      <c r="K15" s="14">
        <v>0.7083333333333334</v>
      </c>
      <c r="L15" s="14"/>
      <c r="M15" s="14"/>
      <c r="N15" s="14">
        <v>0.3333333333333333</v>
      </c>
      <c r="O15" s="14">
        <v>0.7083333333333334</v>
      </c>
      <c r="P15" s="14">
        <v>0.3333333333333333</v>
      </c>
      <c r="Q15" s="14">
        <v>0.7083333333333334</v>
      </c>
      <c r="R15" s="14"/>
      <c r="S15" s="14"/>
      <c r="T15" s="15">
        <f>IF(OR(F15="",G15=""),0,1)+IF(OR(H15="",I15=""),0,1)+IF(OR(J15="",K15=""),0,1)+IF(OR(L15="",M15=""),0,1)+IF(OR(N15="",O15=""),0,1)+IF(OR(P15="",Q15=""),0,1)+IF(OR(R15="",S15=""),0,1)</f>
      </c>
      <c r="U15" s="16">
        <f>IF(T15=0,"",ROUND((IF(OR(F15="",G15=""),0,MOD(G15-F15,1)-N(E15))+IF(OR(H15="",I15=""),0,MOD(I15-H15,1)-N(E15))+IF(OR(J15="",K15=""),0,MOD(K15-J15,1)-N(E15))+IF(OR(L15="",M15=""),0,MOD(M15-L15,1)-N(E15))+IF(OR(N15="",O15=""),0,MOD(O15-N15,1)-N(E15))+IF(OR(P15="",Q15=""),0,MOD(Q15-P15,1)-N(E15))+IF(OR(R15="",S15=""),0,MOD(S15-R15,1)-N(E15)))*1440,0)/1440)</f>
      </c>
      <c r="V15" s="16"/>
      <c r="W15" s="17">
        <f>IF(T15=0,"",IF(U15&gt;40/24+1/86400,"週40h超",IF(OR(IF(OR(F15="",G15=""),0,MOD(G15-F15,1)-N(E15))&gt;8/24+1/86400,IF(OR(H15="",I15=""),0,MOD(I15-H15,1)-N(E15))&gt;8/24+1/86400,IF(OR(J15="",K15=""),0,MOD(K15-J15,1)-N(E15))&gt;8/24+1/86400,IF(OR(L15="",M15=""),0,MOD(M15-L15,1)-N(E15))&gt;8/24+1/86400,IF(OR(N15="",O15=""),0,MOD(O15-N15,1)-N(E15))&gt;8/24+1/86400,IF(OR(P15="",Q15=""),0,MOD(Q15-P15,1)-N(E15))&gt;8/24+1/86400,IF(OR(R15="",S15=""),0,MOD(S15-R15,1)-N(E15))&gt;8/24+1/86400),"8h超の日","○")))</f>
      </c>
      <c r="X15" s="17"/>
    </row>
    <row r="16" ht="15" customHeight="1" spans="1:24" x14ac:dyDescent="0.25">
      <c r="A16" s="8"/>
      <c r="B16" s="8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>
        <f>IF(OR(F16="",G16=""),0,1)+IF(OR(H16="",I16=""),0,1)+IF(OR(J16="",K16=""),0,1)+IF(OR(L16="",M16=""),0,1)+IF(OR(N16="",O16=""),0,1)+IF(OR(P16="",Q16=""),0,1)+IF(OR(R16="",S16=""),0,1)</f>
      </c>
      <c r="U16" s="11">
        <f>IF(T16=0,"",ROUND((IF(OR(F16="",G16=""),0,MOD(G16-F16,1)-N(E16))+IF(OR(H16="",I16=""),0,MOD(I16-H16,1)-N(E16))+IF(OR(J16="",K16=""),0,MOD(K16-J16,1)-N(E16))+IF(OR(L16="",M16=""),0,MOD(M16-L16,1)-N(E16))+IF(OR(N16="",O16=""),0,MOD(O16-N16,1)-N(E16))+IF(OR(P16="",Q16=""),0,MOD(Q16-P16,1)-N(E16))+IF(OR(R16="",S16=""),0,MOD(S16-R16,1)-N(E16)))*1440,0)/1440)</f>
      </c>
      <c r="V16" s="11"/>
      <c r="W16" s="12">
        <f>IF(T16=0,"",IF(U16&gt;40/24+1/86400,"週40h超",IF(OR(IF(OR(F16="",G16=""),0,MOD(G16-F16,1)-N(E16))&gt;8/24+1/86400,IF(OR(H16="",I16=""),0,MOD(I16-H16,1)-N(E16))&gt;8/24+1/86400,IF(OR(J16="",K16=""),0,MOD(K16-J16,1)-N(E16))&gt;8/24+1/86400,IF(OR(L16="",M16=""),0,MOD(M16-L16,1)-N(E16))&gt;8/24+1/86400,IF(OR(N16="",O16=""),0,MOD(O16-N16,1)-N(E16))&gt;8/24+1/86400,IF(OR(P16="",Q16=""),0,MOD(Q16-P16,1)-N(E16))&gt;8/24+1/86400,IF(OR(R16="",S16=""),0,MOD(S16-R16,1)-N(E16))&gt;8/24+1/86400),"8h超の日","○")))</f>
      </c>
      <c r="X16" s="12"/>
    </row>
    <row r="17" ht="15" customHeight="1" spans="1:24" x14ac:dyDescent="0.25">
      <c r="A17" s="13"/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>
        <f>IF(OR(F17="",G17=""),0,1)+IF(OR(H17="",I17=""),0,1)+IF(OR(J17="",K17=""),0,1)+IF(OR(L17="",M17=""),0,1)+IF(OR(N17="",O17=""),0,1)+IF(OR(P17="",Q17=""),0,1)+IF(OR(R17="",S17=""),0,1)</f>
      </c>
      <c r="U17" s="16">
        <f>IF(T17=0,"",ROUND((IF(OR(F17="",G17=""),0,MOD(G17-F17,1)-N(E17))+IF(OR(H17="",I17=""),0,MOD(I17-H17,1)-N(E17))+IF(OR(J17="",K17=""),0,MOD(K17-J17,1)-N(E17))+IF(OR(L17="",M17=""),0,MOD(M17-L17,1)-N(E17))+IF(OR(N17="",O17=""),0,MOD(O17-N17,1)-N(E17))+IF(OR(P17="",Q17=""),0,MOD(Q17-P17,1)-N(E17))+IF(OR(R17="",S17=""),0,MOD(S17-R17,1)-N(E17)))*1440,0)/1440)</f>
      </c>
      <c r="V17" s="16"/>
      <c r="W17" s="17">
        <f>IF(T17=0,"",IF(U17&gt;40/24+1/86400,"週40h超",IF(OR(IF(OR(F17="",G17=""),0,MOD(G17-F17,1)-N(E17))&gt;8/24+1/86400,IF(OR(H17="",I17=""),0,MOD(I17-H17,1)-N(E17))&gt;8/24+1/86400,IF(OR(J17="",K17=""),0,MOD(K17-J17,1)-N(E17))&gt;8/24+1/86400,IF(OR(L17="",M17=""),0,MOD(M17-L17,1)-N(E17))&gt;8/24+1/86400,IF(OR(N17="",O17=""),0,MOD(O17-N17,1)-N(E17))&gt;8/24+1/86400,IF(OR(P17="",Q17=""),0,MOD(Q17-P17,1)-N(E17))&gt;8/24+1/86400,IF(OR(R17="",S17=""),0,MOD(S17-R17,1)-N(E17))&gt;8/24+1/86400),"8h超の日","○")))</f>
      </c>
      <c r="X17" s="17"/>
    </row>
    <row r="18" ht="15" customHeight="1" spans="1:24" x14ac:dyDescent="0.25">
      <c r="A18" s="8"/>
      <c r="B18" s="8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>
        <f>IF(OR(F18="",G18=""),0,1)+IF(OR(H18="",I18=""),0,1)+IF(OR(J18="",K18=""),0,1)+IF(OR(L18="",M18=""),0,1)+IF(OR(N18="",O18=""),0,1)+IF(OR(P18="",Q18=""),0,1)+IF(OR(R18="",S18=""),0,1)</f>
      </c>
      <c r="U18" s="11">
        <f>IF(T18=0,"",ROUND((IF(OR(F18="",G18=""),0,MOD(G18-F18,1)-N(E18))+IF(OR(H18="",I18=""),0,MOD(I18-H18,1)-N(E18))+IF(OR(J18="",K18=""),0,MOD(K18-J18,1)-N(E18))+IF(OR(L18="",M18=""),0,MOD(M18-L18,1)-N(E18))+IF(OR(N18="",O18=""),0,MOD(O18-N18,1)-N(E18))+IF(OR(P18="",Q18=""),0,MOD(Q18-P18,1)-N(E18))+IF(OR(R18="",S18=""),0,MOD(S18-R18,1)-N(E18)))*1440,0)/1440)</f>
      </c>
      <c r="V18" s="11"/>
      <c r="W18" s="12">
        <f>IF(T18=0,"",IF(U18&gt;40/24+1/86400,"週40h超",IF(OR(IF(OR(F18="",G18=""),0,MOD(G18-F18,1)-N(E18))&gt;8/24+1/86400,IF(OR(H18="",I18=""),0,MOD(I18-H18,1)-N(E18))&gt;8/24+1/86400,IF(OR(J18="",K18=""),0,MOD(K18-J18,1)-N(E18))&gt;8/24+1/86400,IF(OR(L18="",M18=""),0,MOD(M18-L18,1)-N(E18))&gt;8/24+1/86400,IF(OR(N18="",O18=""),0,MOD(O18-N18,1)-N(E18))&gt;8/24+1/86400,IF(OR(P18="",Q18=""),0,MOD(Q18-P18,1)-N(E18))&gt;8/24+1/86400,IF(OR(R18="",S18=""),0,MOD(S18-R18,1)-N(E18))&gt;8/24+1/86400),"8h超の日","○")))</f>
      </c>
      <c r="X18" s="12"/>
    </row>
    <row r="19" ht="15" customHeight="1" spans="1:24" x14ac:dyDescent="0.25">
      <c r="A19" s="13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>
        <f>IF(OR(F19="",G19=""),0,1)+IF(OR(H19="",I19=""),0,1)+IF(OR(J19="",K19=""),0,1)+IF(OR(L19="",M19=""),0,1)+IF(OR(N19="",O19=""),0,1)+IF(OR(P19="",Q19=""),0,1)+IF(OR(R19="",S19=""),0,1)</f>
      </c>
      <c r="U19" s="16">
        <f>IF(T19=0,"",ROUND((IF(OR(F19="",G19=""),0,MOD(G19-F19,1)-N(E19))+IF(OR(H19="",I19=""),0,MOD(I19-H19,1)-N(E19))+IF(OR(J19="",K19=""),0,MOD(K19-J19,1)-N(E19))+IF(OR(L19="",M19=""),0,MOD(M19-L19,1)-N(E19))+IF(OR(N19="",O19=""),0,MOD(O19-N19,1)-N(E19))+IF(OR(P19="",Q19=""),0,MOD(Q19-P19,1)-N(E19))+IF(OR(R19="",S19=""),0,MOD(S19-R19,1)-N(E19)))*1440,0)/1440)</f>
      </c>
      <c r="V19" s="16"/>
      <c r="W19" s="17">
        <f>IF(T19=0,"",IF(U19&gt;40/24+1/86400,"週40h超",IF(OR(IF(OR(F19="",G19=""),0,MOD(G19-F19,1)-N(E19))&gt;8/24+1/86400,IF(OR(H19="",I19=""),0,MOD(I19-H19,1)-N(E19))&gt;8/24+1/86400,IF(OR(J19="",K19=""),0,MOD(K19-J19,1)-N(E19))&gt;8/24+1/86400,IF(OR(L19="",M19=""),0,MOD(M19-L19,1)-N(E19))&gt;8/24+1/86400,IF(OR(N19="",O19=""),0,MOD(O19-N19,1)-N(E19))&gt;8/24+1/86400,IF(OR(P19="",Q19=""),0,MOD(Q19-P19,1)-N(E19))&gt;8/24+1/86400,IF(OR(R19="",S19=""),0,MOD(S19-R19,1)-N(E19))&gt;8/24+1/86400),"8h超の日","○")))</f>
      </c>
      <c r="X19" s="17"/>
    </row>
    <row r="20" ht="15" customHeight="1" spans="1:24" x14ac:dyDescent="0.25">
      <c r="A20" s="8"/>
      <c r="B20" s="8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>
        <f>IF(OR(F20="",G20=""),0,1)+IF(OR(H20="",I20=""),0,1)+IF(OR(J20="",K20=""),0,1)+IF(OR(L20="",M20=""),0,1)+IF(OR(N20="",O20=""),0,1)+IF(OR(P20="",Q20=""),0,1)+IF(OR(R20="",S20=""),0,1)</f>
      </c>
      <c r="U20" s="11">
        <f>IF(T20=0,"",ROUND((IF(OR(F20="",G20=""),0,MOD(G20-F20,1)-N(E20))+IF(OR(H20="",I20=""),0,MOD(I20-H20,1)-N(E20))+IF(OR(J20="",K20=""),0,MOD(K20-J20,1)-N(E20))+IF(OR(L20="",M20=""),0,MOD(M20-L20,1)-N(E20))+IF(OR(N20="",O20=""),0,MOD(O20-N20,1)-N(E20))+IF(OR(P20="",Q20=""),0,MOD(Q20-P20,1)-N(E20))+IF(OR(R20="",S20=""),0,MOD(S20-R20,1)-N(E20)))*1440,0)/1440)</f>
      </c>
      <c r="V20" s="11"/>
      <c r="W20" s="12">
        <f>IF(T20=0,"",IF(U20&gt;40/24+1/86400,"週40h超",IF(OR(IF(OR(F20="",G20=""),0,MOD(G20-F20,1)-N(E20))&gt;8/24+1/86400,IF(OR(H20="",I20=""),0,MOD(I20-H20,1)-N(E20))&gt;8/24+1/86400,IF(OR(J20="",K20=""),0,MOD(K20-J20,1)-N(E20))&gt;8/24+1/86400,IF(OR(L20="",M20=""),0,MOD(M20-L20,1)-N(E20))&gt;8/24+1/86400,IF(OR(N20="",O20=""),0,MOD(O20-N20,1)-N(E20))&gt;8/24+1/86400,IF(OR(P20="",Q20=""),0,MOD(Q20-P20,1)-N(E20))&gt;8/24+1/86400,IF(OR(R20="",S20=""),0,MOD(S20-R20,1)-N(E20))&gt;8/24+1/86400),"8h超の日","○")))</f>
      </c>
      <c r="X20" s="12"/>
    </row>
    <row r="21" ht="21" customHeight="1" spans="1:24" x14ac:dyDescent="0.25">
      <c r="A21" s="18" t="s">
        <v>26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>
        <f>SUM(T8:T20)</f>
      </c>
      <c r="U21" s="20">
        <f>SUM(U8:U20)</f>
      </c>
      <c r="V21" s="20"/>
      <c r="W21" s="21"/>
      <c r="X21" s="21"/>
    </row>
    <row r="23" ht="37.2" customHeight="1" spans="1:24" x14ac:dyDescent="0.25">
      <c r="A23" s="22" t="s">
        <v>27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ht="37.2" customHeight="1" spans="1:24" x14ac:dyDescent="0.25">
      <c r="A24" s="22" t="s">
        <v>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ht="18" customHeight="1" spans="1:24" x14ac:dyDescent="0.25">
      <c r="A25" s="23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ht="20" customHeight="1" spans="1:24" x14ac:dyDescent="0.25">
      <c r="A26" s="24" t="s">
        <v>43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ht="20" customHeight="1" spans="1:24" x14ac:dyDescent="0.25">
      <c r="A27" s="25" t="s">
        <v>44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9" spans="1:24" x14ac:dyDescent="0.25">
      <c r="A29" s="26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</sheetData>
  <mergeCells count="6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D7"/>
    <mergeCell ref="U7:V7"/>
    <mergeCell ref="W7:X7"/>
    <mergeCell ref="A8:D8"/>
    <mergeCell ref="U8:V8"/>
    <mergeCell ref="W8:X8"/>
    <mergeCell ref="A9:D9"/>
    <mergeCell ref="U9:V9"/>
    <mergeCell ref="W9:X9"/>
    <mergeCell ref="A10:D10"/>
    <mergeCell ref="U10:V10"/>
    <mergeCell ref="W10:X10"/>
    <mergeCell ref="A11:D11"/>
    <mergeCell ref="U11:V11"/>
    <mergeCell ref="W11:X11"/>
    <mergeCell ref="A12:D12"/>
    <mergeCell ref="U12:V12"/>
    <mergeCell ref="W12:X12"/>
    <mergeCell ref="A13:D13"/>
    <mergeCell ref="U13:V13"/>
    <mergeCell ref="W13:X13"/>
    <mergeCell ref="A14:D14"/>
    <mergeCell ref="U14:V14"/>
    <mergeCell ref="W14:X14"/>
    <mergeCell ref="A15:D15"/>
    <mergeCell ref="U15:V15"/>
    <mergeCell ref="W15:X15"/>
    <mergeCell ref="A16:D16"/>
    <mergeCell ref="U16:V16"/>
    <mergeCell ref="W16:X16"/>
    <mergeCell ref="A17:D17"/>
    <mergeCell ref="U17:V17"/>
    <mergeCell ref="W17:X17"/>
    <mergeCell ref="A18:D18"/>
    <mergeCell ref="U18:V18"/>
    <mergeCell ref="W18:X18"/>
    <mergeCell ref="A19:D19"/>
    <mergeCell ref="U19:V19"/>
    <mergeCell ref="W19:X19"/>
    <mergeCell ref="A20:D20"/>
    <mergeCell ref="U20:V20"/>
    <mergeCell ref="W20:X20"/>
    <mergeCell ref="A21:S21"/>
    <mergeCell ref="U21:V21"/>
    <mergeCell ref="W21:X21"/>
    <mergeCell ref="A23:X23"/>
    <mergeCell ref="A24:X24"/>
    <mergeCell ref="A25:X25"/>
    <mergeCell ref="A26:X26"/>
    <mergeCell ref="A27:X27"/>
    <mergeCell ref="A29:X29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シフト表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シフト表テンプレート 週間シフト表（時間帯・週40時間チェック）</dc:title>
  <dc:subject/>
  <dc:description/>
  <cp:keywords/>
  <cp:category/>
  <cp:lastModifiedBy>Unknown</cp:lastModifiedBy>
  <dcterms:created xsi:type="dcterms:W3CDTF">2026-09-15T18:24:39Z</dcterms:created>
  <dcterms:modified xsi:type="dcterms:W3CDTF">2026-09-15T18:24:39Z</dcterms:modified>
</cp:coreProperties>
</file>