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出勤簿" state="visible" r:id="rId4"/>
    <sheet sheetId="2" name="記入例" state="visible" r:id="rId5"/>
  </sheets>
  <definedNames>
    <definedName name="_xlnm.Print_Area" localSheetId="0">'出勤簿'!$A1:$X46</definedName>
    <definedName name="_xlnm.Print_Area" localSheetId="1">'記入例'!$A1:$X46</definedName>
  </definedNames>
  <calcPr calcId="171027"/>
</workbook>
</file>

<file path=xl/sharedStrings.xml><?xml version="1.0" encoding="utf-8"?>
<sst xmlns="http://schemas.openxmlformats.org/spreadsheetml/2006/main" count="147" uniqueCount="36">
  <si>
    <t>出 勤 簿</t>
  </si>
  <si>
    <t>時間外・深夜・休日労働の集計</t>
  </si>
  <si>
    <t>対象期間</t>
  </si>
  <si>
    <t/>
  </si>
  <si>
    <t>所属</t>
  </si>
  <si>
    <t>氏名</t>
  </si>
  <si>
    <t>法定休日</t>
  </si>
  <si>
    <t>日</t>
  </si>
  <si>
    <t>曜</t>
  </si>
  <si>
    <t>区分</t>
  </si>
  <si>
    <t>出勤</t>
  </si>
  <si>
    <t>退勤</t>
  </si>
  <si>
    <t>休憩</t>
  </si>
  <si>
    <t>労働時間</t>
  </si>
  <si>
    <t>時間外</t>
  </si>
  <si>
    <t>休日労働</t>
  </si>
  <si>
    <t>深夜</t>
  </si>
  <si>
    <t>木</t>
  </si>
  <si>
    <t>金</t>
  </si>
  <si>
    <t>土</t>
  </si>
  <si>
    <t>月</t>
  </si>
  <si>
    <t>火</t>
  </si>
  <si>
    <t>水</t>
  </si>
  <si>
    <t>合計</t>
  </si>
  <si>
    <t>区分に「法定休日」と入れた日の労働は休日労働に集計し、時間外には数えません。深夜は22:00〜翌5:00にかかる時間を自動計算します（休憩をこの時間帯に取った日は手で直してください）。週40時間超・月60時間超は別に確認します。</t>
  </si>
  <si>
    <t>保存：この出勤簿は、完結の日（賃金の支払期日のほうが遅ければ支払期日）から3年間保存します（労働基準法109条・附則143条、施行規則56条）。</t>
  </si>
  <si>
    <t>本人</t>
  </si>
  <si>
    <t>所属長</t>
  </si>
  <si>
    <t>労務担当</t>
  </si>
  <si>
    <t>テンプレート提供：士業AI（shigyo-ai.com）</t>
  </si>
  <si>
    <t>2026年10月1日〜10月31日</t>
  </si>
  <si>
    <t>製造部 第二工場</t>
  </si>
  <si>
    <t>鈴木 一郎</t>
  </si>
  <si>
    <t>日曜日</t>
  </si>
  <si>
    <t>所定休日</t>
  </si>
  <si>
    <t>有給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</si>
</sst>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;;"/>
  </numFmts>
  <fonts count="10" x14ac:knownFonts="1">
    <font>
      <color theme="1"/>
      <family val="2"/>
      <scheme val="minor"/>
      <sz val="11"/>
      <name val="Calibri"/>
    </font>
    <font>
      <b/>
      <color rgb="FF3730A3"/>
      <sz val="20"/>
      <name val="游ゴシック"/>
    </font>
    <font>
      <b/>
      <color rgb="FF3730A3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7E6F4"/>
      </patternFill>
    </fill>
    <fill>
      <patternFill patternType="solid">
        <fgColor rgb="FF3730A3"/>
      </patternFill>
    </fill>
  </fills>
  <borders count="8">
    <border>
      <left/>
      <right/>
      <top/>
      <bottom/>
      <diagonal/>
    </border>
    <border>
      <left style="thick">
        <color rgb="FF3730A3"/>
      </left>
      <right/>
      <top/>
      <bottom/>
      <diagonal/>
    </border>
    <border>
      <left/>
      <right/>
      <top style="thin">
        <color rgb="FFA5A2D6"/>
      </top>
      <bottom style="thin">
        <color rgb="FFA5A2D6"/>
      </bottom>
      <diagonal/>
    </border>
    <border>
      <left/>
      <right/>
      <top/>
      <bottom style="thin">
        <color rgb="FFA5A2D6"/>
      </bottom>
      <diagonal/>
    </border>
    <border>
      <left style="thin">
        <color rgb="FF3730A3"/>
      </left>
      <right style="thin">
        <color rgb="FF3730A3"/>
      </right>
      <top style="thin">
        <color rgb="FF3730A3"/>
      </top>
      <bottom style="thin">
        <color rgb="FF3730A3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3730A3"/>
      </top>
      <bottom style="thin">
        <color rgb="FF3730A3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8" fillId="2" borderId="7" xfId="0" applyFont="1" applyFill="1" applyBorder="1" applyAlignment="1">
      <alignment horizontal="center" vertical="center"/>
    </xf>
    <xf numFmtId="0" fontId="0" fillId="0" borderId="7" xfId="0" applyBorder="1"/>
    <xf numFmtId="0" fontId="9" fillId="0" borderId="0" xfId="0" applyFont="1" applyAlignment="1">
      <alignment horizontal="right"/>
    </xf>
    <xf numFmtId="0" fontId="4" fillId="0" borderId="2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/>
      <c r="C7" s="7" t="s">
        <v>8</v>
      </c>
      <c r="D7" s="7"/>
      <c r="E7" s="7" t="s">
        <v>9</v>
      </c>
      <c r="F7" s="7"/>
      <c r="G7" s="7"/>
      <c r="H7" s="7" t="s">
        <v>10</v>
      </c>
      <c r="I7" s="7"/>
      <c r="J7" s="7" t="s">
        <v>11</v>
      </c>
      <c r="K7" s="7"/>
      <c r="L7" s="7" t="s">
        <v>12</v>
      </c>
      <c r="M7" s="7"/>
      <c r="N7" s="7" t="s">
        <v>13</v>
      </c>
      <c r="O7" s="7"/>
      <c r="P7" s="7"/>
      <c r="Q7" s="7" t="s">
        <v>14</v>
      </c>
      <c r="R7" s="7"/>
      <c r="S7" s="7"/>
      <c r="T7" s="7" t="s">
        <v>15</v>
      </c>
      <c r="U7" s="7"/>
      <c r="V7" s="7"/>
      <c r="W7" s="7" t="s">
        <v>16</v>
      </c>
      <c r="X7" s="7"/>
    </row>
    <row r="8" ht="15" customHeight="1" spans="1:24" x14ac:dyDescent="0.25">
      <c r="A8" s="8">
        <v>1</v>
      </c>
      <c r="B8" s="8"/>
      <c r="C8" s="8" t="s">
        <v>17</v>
      </c>
      <c r="D8" s="8"/>
      <c r="E8" s="8"/>
      <c r="F8" s="8"/>
      <c r="G8" s="8"/>
      <c r="H8" s="9"/>
      <c r="I8" s="9"/>
      <c r="J8" s="9"/>
      <c r="K8" s="9"/>
      <c r="L8" s="9"/>
      <c r="M8" s="9"/>
      <c r="N8" s="10">
        <f>IF(OR(H8="",J8=""),"",ROUND((MOD(J8-H8,1)-N(L8))*1440,0)/1440)</f>
      </c>
      <c r="O8" s="10"/>
      <c r="P8" s="10"/>
      <c r="Q8" s="10">
        <f>IF(OR(N8="",E8="法定休日"),"",MAX(0,N8-480/1440))</f>
      </c>
      <c r="R8" s="10"/>
      <c r="S8" s="10"/>
      <c r="T8" s="10">
        <f>IF(AND(E8="法定休日",N8&lt;&gt;""),N8,"")</f>
      </c>
      <c r="U8" s="10"/>
      <c r="V8" s="10"/>
      <c r="W8" s="10">
        <f>IF(OR(H8="",J8=""),"",ROUND((MAX(0,MIN(J8+(J8&lt;H8),5/24)-H8)+MAX(0,MIN(J8+(J8&lt;H8),29/24)-MAX(H8,22/24)))*1440,0)/1440)</f>
      </c>
      <c r="X8" s="10"/>
    </row>
    <row r="9" ht="15" customHeight="1" spans="1:24" x14ac:dyDescent="0.25">
      <c r="A9" s="8">
        <v>2</v>
      </c>
      <c r="B9" s="8"/>
      <c r="C9" s="8" t="s">
        <v>18</v>
      </c>
      <c r="D9" s="8"/>
      <c r="E9" s="8"/>
      <c r="F9" s="8"/>
      <c r="G9" s="8"/>
      <c r="H9" s="9"/>
      <c r="I9" s="9"/>
      <c r="J9" s="9"/>
      <c r="K9" s="9"/>
      <c r="L9" s="9"/>
      <c r="M9" s="9"/>
      <c r="N9" s="10">
        <f>IF(OR(H9="",J9=""),"",ROUND((MOD(J9-H9,1)-N(L9))*1440,0)/1440)</f>
      </c>
      <c r="O9" s="10"/>
      <c r="P9" s="10"/>
      <c r="Q9" s="10">
        <f>IF(OR(N9="",E9="法定休日"),"",MAX(0,N9-480/1440))</f>
      </c>
      <c r="R9" s="10"/>
      <c r="S9" s="10"/>
      <c r="T9" s="10">
        <f>IF(AND(E9="法定休日",N9&lt;&gt;""),N9,"")</f>
      </c>
      <c r="U9" s="10"/>
      <c r="V9" s="10"/>
      <c r="W9" s="10">
        <f>IF(OR(H9="",J9=""),"",ROUND((MAX(0,MIN(J9+(J9&lt;H9),5/24)-H9)+MAX(0,MIN(J9+(J9&lt;H9),29/24)-MAX(H9,22/24)))*1440,0)/1440)</f>
      </c>
      <c r="X9" s="10"/>
    </row>
    <row r="10" ht="15" customHeight="1" spans="1:24" x14ac:dyDescent="0.25">
      <c r="A10" s="8">
        <v>3</v>
      </c>
      <c r="B10" s="8"/>
      <c r="C10" s="8" t="s">
        <v>19</v>
      </c>
      <c r="D10" s="8"/>
      <c r="E10" s="8"/>
      <c r="F10" s="8"/>
      <c r="G10" s="8"/>
      <c r="H10" s="9"/>
      <c r="I10" s="9"/>
      <c r="J10" s="9"/>
      <c r="K10" s="9"/>
      <c r="L10" s="9"/>
      <c r="M10" s="9"/>
      <c r="N10" s="10">
        <f>IF(OR(H10="",J10=""),"",ROUND((MOD(J10-H10,1)-N(L10))*1440,0)/1440)</f>
      </c>
      <c r="O10" s="10"/>
      <c r="P10" s="10"/>
      <c r="Q10" s="10">
        <f>IF(OR(N10="",E10="法定休日"),"",MAX(0,N10-480/1440))</f>
      </c>
      <c r="R10" s="10"/>
      <c r="S10" s="10"/>
      <c r="T10" s="10">
        <f>IF(AND(E10="法定休日",N10&lt;&gt;""),N10,"")</f>
      </c>
      <c r="U10" s="10"/>
      <c r="V10" s="10"/>
      <c r="W10" s="10">
        <f>IF(OR(H10="",J10=""),"",ROUND((MAX(0,MIN(J10+(J10&lt;H10),5/24)-H10)+MAX(0,MIN(J10+(J10&lt;H10),29/24)-MAX(H10,22/24)))*1440,0)/1440)</f>
      </c>
      <c r="X10" s="10"/>
    </row>
    <row r="11" ht="15" customHeight="1" spans="1:24" x14ac:dyDescent="0.25">
      <c r="A11" s="8">
        <v>4</v>
      </c>
      <c r="B11" s="8"/>
      <c r="C11" s="8" t="s">
        <v>7</v>
      </c>
      <c r="D11" s="8"/>
      <c r="E11" s="8"/>
      <c r="F11" s="8"/>
      <c r="G11" s="8"/>
      <c r="H11" s="9"/>
      <c r="I11" s="9"/>
      <c r="J11" s="9"/>
      <c r="K11" s="9"/>
      <c r="L11" s="9"/>
      <c r="M11" s="9"/>
      <c r="N11" s="10">
        <f>IF(OR(H11="",J11=""),"",ROUND((MOD(J11-H11,1)-N(L11))*1440,0)/1440)</f>
      </c>
      <c r="O11" s="10"/>
      <c r="P11" s="10"/>
      <c r="Q11" s="10">
        <f>IF(OR(N11="",E11="法定休日"),"",MAX(0,N11-480/1440))</f>
      </c>
      <c r="R11" s="10"/>
      <c r="S11" s="10"/>
      <c r="T11" s="10">
        <f>IF(AND(E11="法定休日",N11&lt;&gt;""),N11,"")</f>
      </c>
      <c r="U11" s="10"/>
      <c r="V11" s="10"/>
      <c r="W11" s="10">
        <f>IF(OR(H11="",J11=""),"",ROUND((MAX(0,MIN(J11+(J11&lt;H11),5/24)-H11)+MAX(0,MIN(J11+(J11&lt;H11),29/24)-MAX(H11,22/24)))*1440,0)/1440)</f>
      </c>
      <c r="X11" s="10"/>
    </row>
    <row r="12" ht="15" customHeight="1" spans="1:24" x14ac:dyDescent="0.25">
      <c r="A12" s="8">
        <v>5</v>
      </c>
      <c r="B12" s="8"/>
      <c r="C12" s="8" t="s">
        <v>20</v>
      </c>
      <c r="D12" s="8"/>
      <c r="E12" s="8"/>
      <c r="F12" s="8"/>
      <c r="G12" s="8"/>
      <c r="H12" s="9"/>
      <c r="I12" s="9"/>
      <c r="J12" s="9"/>
      <c r="K12" s="9"/>
      <c r="L12" s="9"/>
      <c r="M12" s="9"/>
      <c r="N12" s="10">
        <f>IF(OR(H12="",J12=""),"",ROUND((MOD(J12-H12,1)-N(L12))*1440,0)/1440)</f>
      </c>
      <c r="O12" s="10"/>
      <c r="P12" s="10"/>
      <c r="Q12" s="10">
        <f>IF(OR(N12="",E12="法定休日"),"",MAX(0,N12-480/1440))</f>
      </c>
      <c r="R12" s="10"/>
      <c r="S12" s="10"/>
      <c r="T12" s="10">
        <f>IF(AND(E12="法定休日",N12&lt;&gt;""),N12,"")</f>
      </c>
      <c r="U12" s="10"/>
      <c r="V12" s="10"/>
      <c r="W12" s="10">
        <f>IF(OR(H12="",J12=""),"",ROUND((MAX(0,MIN(J12+(J12&lt;H12),5/24)-H12)+MAX(0,MIN(J12+(J12&lt;H12),29/24)-MAX(H12,22/24)))*1440,0)/1440)</f>
      </c>
      <c r="X12" s="10"/>
    </row>
    <row r="13" ht="15" customHeight="1" spans="1:24" x14ac:dyDescent="0.25">
      <c r="A13" s="8">
        <v>6</v>
      </c>
      <c r="B13" s="8"/>
      <c r="C13" s="8" t="s">
        <v>21</v>
      </c>
      <c r="D13" s="8"/>
      <c r="E13" s="8"/>
      <c r="F13" s="8"/>
      <c r="G13" s="8"/>
      <c r="H13" s="9"/>
      <c r="I13" s="9"/>
      <c r="J13" s="9"/>
      <c r="K13" s="9"/>
      <c r="L13" s="9"/>
      <c r="M13" s="9"/>
      <c r="N13" s="10">
        <f>IF(OR(H13="",J13=""),"",ROUND((MOD(J13-H13,1)-N(L13))*1440,0)/1440)</f>
      </c>
      <c r="O13" s="10"/>
      <c r="P13" s="10"/>
      <c r="Q13" s="10">
        <f>IF(OR(N13="",E13="法定休日"),"",MAX(0,N13-480/1440))</f>
      </c>
      <c r="R13" s="10"/>
      <c r="S13" s="10"/>
      <c r="T13" s="10">
        <f>IF(AND(E13="法定休日",N13&lt;&gt;""),N13,"")</f>
      </c>
      <c r="U13" s="10"/>
      <c r="V13" s="10"/>
      <c r="W13" s="10">
        <f>IF(OR(H13="",J13=""),"",ROUND((MAX(0,MIN(J13+(J13&lt;H13),5/24)-H13)+MAX(0,MIN(J13+(J13&lt;H13),29/24)-MAX(H13,22/24)))*1440,0)/1440)</f>
      </c>
      <c r="X13" s="10"/>
    </row>
    <row r="14" ht="15" customHeight="1" spans="1:24" x14ac:dyDescent="0.25">
      <c r="A14" s="8">
        <v>7</v>
      </c>
      <c r="B14" s="8"/>
      <c r="C14" s="8" t="s">
        <v>22</v>
      </c>
      <c r="D14" s="8"/>
      <c r="E14" s="8"/>
      <c r="F14" s="8"/>
      <c r="G14" s="8"/>
      <c r="H14" s="9"/>
      <c r="I14" s="9"/>
      <c r="J14" s="9"/>
      <c r="K14" s="9"/>
      <c r="L14" s="9"/>
      <c r="M14" s="9"/>
      <c r="N14" s="10">
        <f>IF(OR(H14="",J14=""),"",ROUND((MOD(J14-H14,1)-N(L14))*1440,0)/1440)</f>
      </c>
      <c r="O14" s="10"/>
      <c r="P14" s="10"/>
      <c r="Q14" s="10">
        <f>IF(OR(N14="",E14="法定休日"),"",MAX(0,N14-480/1440))</f>
      </c>
      <c r="R14" s="10"/>
      <c r="S14" s="10"/>
      <c r="T14" s="10">
        <f>IF(AND(E14="法定休日",N14&lt;&gt;""),N14,"")</f>
      </c>
      <c r="U14" s="10"/>
      <c r="V14" s="10"/>
      <c r="W14" s="10">
        <f>IF(OR(H14="",J14=""),"",ROUND((MAX(0,MIN(J14+(J14&lt;H14),5/24)-H14)+MAX(0,MIN(J14+(J14&lt;H14),29/24)-MAX(H14,22/24)))*1440,0)/1440)</f>
      </c>
      <c r="X14" s="10"/>
    </row>
    <row r="15" ht="15" customHeight="1" spans="1:24" x14ac:dyDescent="0.25">
      <c r="A15" s="8">
        <v>8</v>
      </c>
      <c r="B15" s="8"/>
      <c r="C15" s="8" t="s">
        <v>17</v>
      </c>
      <c r="D15" s="8"/>
      <c r="E15" s="8"/>
      <c r="F15" s="8"/>
      <c r="G15" s="8"/>
      <c r="H15" s="9"/>
      <c r="I15" s="9"/>
      <c r="J15" s="9"/>
      <c r="K15" s="9"/>
      <c r="L15" s="9"/>
      <c r="M15" s="9"/>
      <c r="N15" s="10">
        <f>IF(OR(H15="",J15=""),"",ROUND((MOD(J15-H15,1)-N(L15))*1440,0)/1440)</f>
      </c>
      <c r="O15" s="10"/>
      <c r="P15" s="10"/>
      <c r="Q15" s="10">
        <f>IF(OR(N15="",E15="法定休日"),"",MAX(0,N15-480/1440))</f>
      </c>
      <c r="R15" s="10"/>
      <c r="S15" s="10"/>
      <c r="T15" s="10">
        <f>IF(AND(E15="法定休日",N15&lt;&gt;""),N15,"")</f>
      </c>
      <c r="U15" s="10"/>
      <c r="V15" s="10"/>
      <c r="W15" s="10">
        <f>IF(OR(H15="",J15=""),"",ROUND((MAX(0,MIN(J15+(J15&lt;H15),5/24)-H15)+MAX(0,MIN(J15+(J15&lt;H15),29/24)-MAX(H15,22/24)))*1440,0)/1440)</f>
      </c>
      <c r="X15" s="10"/>
    </row>
    <row r="16" ht="15" customHeight="1" spans="1:24" x14ac:dyDescent="0.25">
      <c r="A16" s="8">
        <v>9</v>
      </c>
      <c r="B16" s="8"/>
      <c r="C16" s="8" t="s">
        <v>18</v>
      </c>
      <c r="D16" s="8"/>
      <c r="E16" s="8"/>
      <c r="F16" s="8"/>
      <c r="G16" s="8"/>
      <c r="H16" s="9"/>
      <c r="I16" s="9"/>
      <c r="J16" s="9"/>
      <c r="K16" s="9"/>
      <c r="L16" s="9"/>
      <c r="M16" s="9"/>
      <c r="N16" s="10">
        <f>IF(OR(H16="",J16=""),"",ROUND((MOD(J16-H16,1)-N(L16))*1440,0)/1440)</f>
      </c>
      <c r="O16" s="10"/>
      <c r="P16" s="10"/>
      <c r="Q16" s="10">
        <f>IF(OR(N16="",E16="法定休日"),"",MAX(0,N16-480/1440))</f>
      </c>
      <c r="R16" s="10"/>
      <c r="S16" s="10"/>
      <c r="T16" s="10">
        <f>IF(AND(E16="法定休日",N16&lt;&gt;""),N16,"")</f>
      </c>
      <c r="U16" s="10"/>
      <c r="V16" s="10"/>
      <c r="W16" s="10">
        <f>IF(OR(H16="",J16=""),"",ROUND((MAX(0,MIN(J16+(J16&lt;H16),5/24)-H16)+MAX(0,MIN(J16+(J16&lt;H16),29/24)-MAX(H16,22/24)))*1440,0)/1440)</f>
      </c>
      <c r="X16" s="10"/>
    </row>
    <row r="17" ht="15" customHeight="1" spans="1:24" x14ac:dyDescent="0.25">
      <c r="A17" s="8">
        <v>10</v>
      </c>
      <c r="B17" s="8"/>
      <c r="C17" s="8" t="s">
        <v>19</v>
      </c>
      <c r="D17" s="8"/>
      <c r="E17" s="8"/>
      <c r="F17" s="8"/>
      <c r="G17" s="8"/>
      <c r="H17" s="9"/>
      <c r="I17" s="9"/>
      <c r="J17" s="9"/>
      <c r="K17" s="9"/>
      <c r="L17" s="9"/>
      <c r="M17" s="9"/>
      <c r="N17" s="10">
        <f>IF(OR(H17="",J17=""),"",ROUND((MOD(J17-H17,1)-N(L17))*1440,0)/1440)</f>
      </c>
      <c r="O17" s="10"/>
      <c r="P17" s="10"/>
      <c r="Q17" s="10">
        <f>IF(OR(N17="",E17="法定休日"),"",MAX(0,N17-480/1440))</f>
      </c>
      <c r="R17" s="10"/>
      <c r="S17" s="10"/>
      <c r="T17" s="10">
        <f>IF(AND(E17="法定休日",N17&lt;&gt;""),N17,"")</f>
      </c>
      <c r="U17" s="10"/>
      <c r="V17" s="10"/>
      <c r="W17" s="10">
        <f>IF(OR(H17="",J17=""),"",ROUND((MAX(0,MIN(J17+(J17&lt;H17),5/24)-H17)+MAX(0,MIN(J17+(J17&lt;H17),29/24)-MAX(H17,22/24)))*1440,0)/1440)</f>
      </c>
      <c r="X17" s="10"/>
    </row>
    <row r="18" ht="15" customHeight="1" spans="1:24" x14ac:dyDescent="0.25">
      <c r="A18" s="8">
        <v>11</v>
      </c>
      <c r="B18" s="8"/>
      <c r="C18" s="8" t="s">
        <v>7</v>
      </c>
      <c r="D18" s="8"/>
      <c r="E18" s="8"/>
      <c r="F18" s="8"/>
      <c r="G18" s="8"/>
      <c r="H18" s="9"/>
      <c r="I18" s="9"/>
      <c r="J18" s="9"/>
      <c r="K18" s="9"/>
      <c r="L18" s="9"/>
      <c r="M18" s="9"/>
      <c r="N18" s="10">
        <f>IF(OR(H18="",J18=""),"",ROUND((MOD(J18-H18,1)-N(L18))*1440,0)/1440)</f>
      </c>
      <c r="O18" s="10"/>
      <c r="P18" s="10"/>
      <c r="Q18" s="10">
        <f>IF(OR(N18="",E18="法定休日"),"",MAX(0,N18-480/1440))</f>
      </c>
      <c r="R18" s="10"/>
      <c r="S18" s="10"/>
      <c r="T18" s="10">
        <f>IF(AND(E18="法定休日",N18&lt;&gt;""),N18,"")</f>
      </c>
      <c r="U18" s="10"/>
      <c r="V18" s="10"/>
      <c r="W18" s="10">
        <f>IF(OR(H18="",J18=""),"",ROUND((MAX(0,MIN(J18+(J18&lt;H18),5/24)-H18)+MAX(0,MIN(J18+(J18&lt;H18),29/24)-MAX(H18,22/24)))*1440,0)/1440)</f>
      </c>
      <c r="X18" s="10"/>
    </row>
    <row r="19" ht="15" customHeight="1" spans="1:24" x14ac:dyDescent="0.25">
      <c r="A19" s="8">
        <v>12</v>
      </c>
      <c r="B19" s="8"/>
      <c r="C19" s="8" t="s">
        <v>20</v>
      </c>
      <c r="D19" s="8"/>
      <c r="E19" s="8"/>
      <c r="F19" s="8"/>
      <c r="G19" s="8"/>
      <c r="H19" s="9"/>
      <c r="I19" s="9"/>
      <c r="J19" s="9"/>
      <c r="K19" s="9"/>
      <c r="L19" s="9"/>
      <c r="M19" s="9"/>
      <c r="N19" s="10">
        <f>IF(OR(H19="",J19=""),"",ROUND((MOD(J19-H19,1)-N(L19))*1440,0)/1440)</f>
      </c>
      <c r="O19" s="10"/>
      <c r="P19" s="10"/>
      <c r="Q19" s="10">
        <f>IF(OR(N19="",E19="法定休日"),"",MAX(0,N19-480/1440))</f>
      </c>
      <c r="R19" s="10"/>
      <c r="S19" s="10"/>
      <c r="T19" s="10">
        <f>IF(AND(E19="法定休日",N19&lt;&gt;""),N19,"")</f>
      </c>
      <c r="U19" s="10"/>
      <c r="V19" s="10"/>
      <c r="W19" s="10">
        <f>IF(OR(H19="",J19=""),"",ROUND((MAX(0,MIN(J19+(J19&lt;H19),5/24)-H19)+MAX(0,MIN(J19+(J19&lt;H19),29/24)-MAX(H19,22/24)))*1440,0)/1440)</f>
      </c>
      <c r="X19" s="10"/>
    </row>
    <row r="20" ht="15" customHeight="1" spans="1:24" x14ac:dyDescent="0.25">
      <c r="A20" s="8">
        <v>13</v>
      </c>
      <c r="B20" s="8"/>
      <c r="C20" s="8" t="s">
        <v>21</v>
      </c>
      <c r="D20" s="8"/>
      <c r="E20" s="8"/>
      <c r="F20" s="8"/>
      <c r="G20" s="8"/>
      <c r="H20" s="9"/>
      <c r="I20" s="9"/>
      <c r="J20" s="9"/>
      <c r="K20" s="9"/>
      <c r="L20" s="9"/>
      <c r="M20" s="9"/>
      <c r="N20" s="10">
        <f>IF(OR(H20="",J20=""),"",ROUND((MOD(J20-H20,1)-N(L20))*1440,0)/1440)</f>
      </c>
      <c r="O20" s="10"/>
      <c r="P20" s="10"/>
      <c r="Q20" s="10">
        <f>IF(OR(N20="",E20="法定休日"),"",MAX(0,N20-480/1440))</f>
      </c>
      <c r="R20" s="10"/>
      <c r="S20" s="10"/>
      <c r="T20" s="10">
        <f>IF(AND(E20="法定休日",N20&lt;&gt;""),N20,"")</f>
      </c>
      <c r="U20" s="10"/>
      <c r="V20" s="10"/>
      <c r="W20" s="10">
        <f>IF(OR(H20="",J20=""),"",ROUND((MAX(0,MIN(J20+(J20&lt;H20),5/24)-H20)+MAX(0,MIN(J20+(J20&lt;H20),29/24)-MAX(H20,22/24)))*1440,0)/1440)</f>
      </c>
      <c r="X20" s="10"/>
    </row>
    <row r="21" ht="15" customHeight="1" spans="1:24" x14ac:dyDescent="0.25">
      <c r="A21" s="8">
        <v>14</v>
      </c>
      <c r="B21" s="8"/>
      <c r="C21" s="8" t="s">
        <v>22</v>
      </c>
      <c r="D21" s="8"/>
      <c r="E21" s="8"/>
      <c r="F21" s="8"/>
      <c r="G21" s="8"/>
      <c r="H21" s="9"/>
      <c r="I21" s="9"/>
      <c r="J21" s="9"/>
      <c r="K21" s="9"/>
      <c r="L21" s="9"/>
      <c r="M21" s="9"/>
      <c r="N21" s="10">
        <f>IF(OR(H21="",J21=""),"",ROUND((MOD(J21-H21,1)-N(L21))*1440,0)/1440)</f>
      </c>
      <c r="O21" s="10"/>
      <c r="P21" s="10"/>
      <c r="Q21" s="10">
        <f>IF(OR(N21="",E21="法定休日"),"",MAX(0,N21-480/1440))</f>
      </c>
      <c r="R21" s="10"/>
      <c r="S21" s="10"/>
      <c r="T21" s="10">
        <f>IF(AND(E21="法定休日",N21&lt;&gt;""),N21,"")</f>
      </c>
      <c r="U21" s="10"/>
      <c r="V21" s="10"/>
      <c r="W21" s="10">
        <f>IF(OR(H21="",J21=""),"",ROUND((MAX(0,MIN(J21+(J21&lt;H21),5/24)-H21)+MAX(0,MIN(J21+(J21&lt;H21),29/24)-MAX(H21,22/24)))*1440,0)/1440)</f>
      </c>
      <c r="X21" s="10"/>
    </row>
    <row r="22" ht="15" customHeight="1" spans="1:24" x14ac:dyDescent="0.25">
      <c r="A22" s="8">
        <v>15</v>
      </c>
      <c r="B22" s="8"/>
      <c r="C22" s="8" t="s">
        <v>17</v>
      </c>
      <c r="D22" s="8"/>
      <c r="E22" s="8"/>
      <c r="F22" s="8"/>
      <c r="G22" s="8"/>
      <c r="H22" s="9"/>
      <c r="I22" s="9"/>
      <c r="J22" s="9"/>
      <c r="K22" s="9"/>
      <c r="L22" s="9"/>
      <c r="M22" s="9"/>
      <c r="N22" s="10">
        <f>IF(OR(H22="",J22=""),"",ROUND((MOD(J22-H22,1)-N(L22))*1440,0)/1440)</f>
      </c>
      <c r="O22" s="10"/>
      <c r="P22" s="10"/>
      <c r="Q22" s="10">
        <f>IF(OR(N22="",E22="法定休日"),"",MAX(0,N22-480/1440))</f>
      </c>
      <c r="R22" s="10"/>
      <c r="S22" s="10"/>
      <c r="T22" s="10">
        <f>IF(AND(E22="法定休日",N22&lt;&gt;""),N22,"")</f>
      </c>
      <c r="U22" s="10"/>
      <c r="V22" s="10"/>
      <c r="W22" s="10">
        <f>IF(OR(H22="",J22=""),"",ROUND((MAX(0,MIN(J22+(J22&lt;H22),5/24)-H22)+MAX(0,MIN(J22+(J22&lt;H22),29/24)-MAX(H22,22/24)))*1440,0)/1440)</f>
      </c>
      <c r="X22" s="10"/>
    </row>
    <row r="23" ht="15" customHeight="1" spans="1:24" x14ac:dyDescent="0.25">
      <c r="A23" s="8">
        <v>16</v>
      </c>
      <c r="B23" s="8"/>
      <c r="C23" s="8" t="s">
        <v>18</v>
      </c>
      <c r="D23" s="8"/>
      <c r="E23" s="8"/>
      <c r="F23" s="8"/>
      <c r="G23" s="8"/>
      <c r="H23" s="9"/>
      <c r="I23" s="9"/>
      <c r="J23" s="9"/>
      <c r="K23" s="9"/>
      <c r="L23" s="9"/>
      <c r="M23" s="9"/>
      <c r="N23" s="10">
        <f>IF(OR(H23="",J23=""),"",ROUND((MOD(J23-H23,1)-N(L23))*1440,0)/1440)</f>
      </c>
      <c r="O23" s="10"/>
      <c r="P23" s="10"/>
      <c r="Q23" s="10">
        <f>IF(OR(N23="",E23="法定休日"),"",MAX(0,N23-480/1440))</f>
      </c>
      <c r="R23" s="10"/>
      <c r="S23" s="10"/>
      <c r="T23" s="10">
        <f>IF(AND(E23="法定休日",N23&lt;&gt;""),N23,"")</f>
      </c>
      <c r="U23" s="10"/>
      <c r="V23" s="10"/>
      <c r="W23" s="10">
        <f>IF(OR(H23="",J23=""),"",ROUND((MAX(0,MIN(J23+(J23&lt;H23),5/24)-H23)+MAX(0,MIN(J23+(J23&lt;H23),29/24)-MAX(H23,22/24)))*1440,0)/1440)</f>
      </c>
      <c r="X23" s="10"/>
    </row>
    <row r="24" ht="15" customHeight="1" spans="1:24" x14ac:dyDescent="0.25">
      <c r="A24" s="8">
        <v>17</v>
      </c>
      <c r="B24" s="8"/>
      <c r="C24" s="8" t="s">
        <v>19</v>
      </c>
      <c r="D24" s="8"/>
      <c r="E24" s="8"/>
      <c r="F24" s="8"/>
      <c r="G24" s="8"/>
      <c r="H24" s="9"/>
      <c r="I24" s="9"/>
      <c r="J24" s="9"/>
      <c r="K24" s="9"/>
      <c r="L24" s="9"/>
      <c r="M24" s="9"/>
      <c r="N24" s="10">
        <f>IF(OR(H24="",J24=""),"",ROUND((MOD(J24-H24,1)-N(L24))*1440,0)/1440)</f>
      </c>
      <c r="O24" s="10"/>
      <c r="P24" s="10"/>
      <c r="Q24" s="10">
        <f>IF(OR(N24="",E24="法定休日"),"",MAX(0,N24-480/1440))</f>
      </c>
      <c r="R24" s="10"/>
      <c r="S24" s="10"/>
      <c r="T24" s="10">
        <f>IF(AND(E24="法定休日",N24&lt;&gt;""),N24,"")</f>
      </c>
      <c r="U24" s="10"/>
      <c r="V24" s="10"/>
      <c r="W24" s="10">
        <f>IF(OR(H24="",J24=""),"",ROUND((MAX(0,MIN(J24+(J24&lt;H24),5/24)-H24)+MAX(0,MIN(J24+(J24&lt;H24),29/24)-MAX(H24,22/24)))*1440,0)/1440)</f>
      </c>
      <c r="X24" s="10"/>
    </row>
    <row r="25" ht="15" customHeight="1" spans="1:24" x14ac:dyDescent="0.25">
      <c r="A25" s="8">
        <v>18</v>
      </c>
      <c r="B25" s="8"/>
      <c r="C25" s="8" t="s">
        <v>7</v>
      </c>
      <c r="D25" s="8"/>
      <c r="E25" s="8"/>
      <c r="F25" s="8"/>
      <c r="G25" s="8"/>
      <c r="H25" s="9"/>
      <c r="I25" s="9"/>
      <c r="J25" s="9"/>
      <c r="K25" s="9"/>
      <c r="L25" s="9"/>
      <c r="M25" s="9"/>
      <c r="N25" s="10">
        <f>IF(OR(H25="",J25=""),"",ROUND((MOD(J25-H25,1)-N(L25))*1440,0)/1440)</f>
      </c>
      <c r="O25" s="10"/>
      <c r="P25" s="10"/>
      <c r="Q25" s="10">
        <f>IF(OR(N25="",E25="法定休日"),"",MAX(0,N25-480/1440))</f>
      </c>
      <c r="R25" s="10"/>
      <c r="S25" s="10"/>
      <c r="T25" s="10">
        <f>IF(AND(E25="法定休日",N25&lt;&gt;""),N25,"")</f>
      </c>
      <c r="U25" s="10"/>
      <c r="V25" s="10"/>
      <c r="W25" s="10">
        <f>IF(OR(H25="",J25=""),"",ROUND((MAX(0,MIN(J25+(J25&lt;H25),5/24)-H25)+MAX(0,MIN(J25+(J25&lt;H25),29/24)-MAX(H25,22/24)))*1440,0)/1440)</f>
      </c>
      <c r="X25" s="10"/>
    </row>
    <row r="26" ht="15" customHeight="1" spans="1:24" x14ac:dyDescent="0.25">
      <c r="A26" s="8">
        <v>19</v>
      </c>
      <c r="B26" s="8"/>
      <c r="C26" s="8" t="s">
        <v>20</v>
      </c>
      <c r="D26" s="8"/>
      <c r="E26" s="8"/>
      <c r="F26" s="8"/>
      <c r="G26" s="8"/>
      <c r="H26" s="9"/>
      <c r="I26" s="9"/>
      <c r="J26" s="9"/>
      <c r="K26" s="9"/>
      <c r="L26" s="9"/>
      <c r="M26" s="9"/>
      <c r="N26" s="10">
        <f>IF(OR(H26="",J26=""),"",ROUND((MOD(J26-H26,1)-N(L26))*1440,0)/1440)</f>
      </c>
      <c r="O26" s="10"/>
      <c r="P26" s="10"/>
      <c r="Q26" s="10">
        <f>IF(OR(N26="",E26="法定休日"),"",MAX(0,N26-480/1440))</f>
      </c>
      <c r="R26" s="10"/>
      <c r="S26" s="10"/>
      <c r="T26" s="10">
        <f>IF(AND(E26="法定休日",N26&lt;&gt;""),N26,"")</f>
      </c>
      <c r="U26" s="10"/>
      <c r="V26" s="10"/>
      <c r="W26" s="10">
        <f>IF(OR(H26="",J26=""),"",ROUND((MAX(0,MIN(J26+(J26&lt;H26),5/24)-H26)+MAX(0,MIN(J26+(J26&lt;H26),29/24)-MAX(H26,22/24)))*1440,0)/1440)</f>
      </c>
      <c r="X26" s="10"/>
    </row>
    <row r="27" ht="15" customHeight="1" spans="1:24" x14ac:dyDescent="0.25">
      <c r="A27" s="8">
        <v>20</v>
      </c>
      <c r="B27" s="8"/>
      <c r="C27" s="8" t="s">
        <v>21</v>
      </c>
      <c r="D27" s="8"/>
      <c r="E27" s="8"/>
      <c r="F27" s="8"/>
      <c r="G27" s="8"/>
      <c r="H27" s="9"/>
      <c r="I27" s="9"/>
      <c r="J27" s="9"/>
      <c r="K27" s="9"/>
      <c r="L27" s="9"/>
      <c r="M27" s="9"/>
      <c r="N27" s="10">
        <f>IF(OR(H27="",J27=""),"",ROUND((MOD(J27-H27,1)-N(L27))*1440,0)/1440)</f>
      </c>
      <c r="O27" s="10"/>
      <c r="P27" s="10"/>
      <c r="Q27" s="10">
        <f>IF(OR(N27="",E27="法定休日"),"",MAX(0,N27-480/1440))</f>
      </c>
      <c r="R27" s="10"/>
      <c r="S27" s="10"/>
      <c r="T27" s="10">
        <f>IF(AND(E27="法定休日",N27&lt;&gt;""),N27,"")</f>
      </c>
      <c r="U27" s="10"/>
      <c r="V27" s="10"/>
      <c r="W27" s="10">
        <f>IF(OR(H27="",J27=""),"",ROUND((MAX(0,MIN(J27+(J27&lt;H27),5/24)-H27)+MAX(0,MIN(J27+(J27&lt;H27),29/24)-MAX(H27,22/24)))*1440,0)/1440)</f>
      </c>
      <c r="X27" s="10"/>
    </row>
    <row r="28" ht="15" customHeight="1" spans="1:24" x14ac:dyDescent="0.25">
      <c r="A28" s="8">
        <v>21</v>
      </c>
      <c r="B28" s="8"/>
      <c r="C28" s="8" t="s">
        <v>22</v>
      </c>
      <c r="D28" s="8"/>
      <c r="E28" s="8"/>
      <c r="F28" s="8"/>
      <c r="G28" s="8"/>
      <c r="H28" s="9"/>
      <c r="I28" s="9"/>
      <c r="J28" s="9"/>
      <c r="K28" s="9"/>
      <c r="L28" s="9"/>
      <c r="M28" s="9"/>
      <c r="N28" s="10">
        <f>IF(OR(H28="",J28=""),"",ROUND((MOD(J28-H28,1)-N(L28))*1440,0)/1440)</f>
      </c>
      <c r="O28" s="10"/>
      <c r="P28" s="10"/>
      <c r="Q28" s="10">
        <f>IF(OR(N28="",E28="法定休日"),"",MAX(0,N28-480/1440))</f>
      </c>
      <c r="R28" s="10"/>
      <c r="S28" s="10"/>
      <c r="T28" s="10">
        <f>IF(AND(E28="法定休日",N28&lt;&gt;""),N28,"")</f>
      </c>
      <c r="U28" s="10"/>
      <c r="V28" s="10"/>
      <c r="W28" s="10">
        <f>IF(OR(H28="",J28=""),"",ROUND((MAX(0,MIN(J28+(J28&lt;H28),5/24)-H28)+MAX(0,MIN(J28+(J28&lt;H28),29/24)-MAX(H28,22/24)))*1440,0)/1440)</f>
      </c>
      <c r="X28" s="10"/>
    </row>
    <row r="29" ht="15" customHeight="1" spans="1:24" x14ac:dyDescent="0.25">
      <c r="A29" s="8">
        <v>22</v>
      </c>
      <c r="B29" s="8"/>
      <c r="C29" s="8" t="s">
        <v>17</v>
      </c>
      <c r="D29" s="8"/>
      <c r="E29" s="8"/>
      <c r="F29" s="8"/>
      <c r="G29" s="8"/>
      <c r="H29" s="9"/>
      <c r="I29" s="9"/>
      <c r="J29" s="9"/>
      <c r="K29" s="9"/>
      <c r="L29" s="9"/>
      <c r="M29" s="9"/>
      <c r="N29" s="10">
        <f>IF(OR(H29="",J29=""),"",ROUND((MOD(J29-H29,1)-N(L29))*1440,0)/1440)</f>
      </c>
      <c r="O29" s="10"/>
      <c r="P29" s="10"/>
      <c r="Q29" s="10">
        <f>IF(OR(N29="",E29="法定休日"),"",MAX(0,N29-480/1440))</f>
      </c>
      <c r="R29" s="10"/>
      <c r="S29" s="10"/>
      <c r="T29" s="10">
        <f>IF(AND(E29="法定休日",N29&lt;&gt;""),N29,"")</f>
      </c>
      <c r="U29" s="10"/>
      <c r="V29" s="10"/>
      <c r="W29" s="10">
        <f>IF(OR(H29="",J29=""),"",ROUND((MAX(0,MIN(J29+(J29&lt;H29),5/24)-H29)+MAX(0,MIN(J29+(J29&lt;H29),29/24)-MAX(H29,22/24)))*1440,0)/1440)</f>
      </c>
      <c r="X29" s="10"/>
    </row>
    <row r="30" ht="15" customHeight="1" spans="1:24" x14ac:dyDescent="0.25">
      <c r="A30" s="8">
        <v>23</v>
      </c>
      <c r="B30" s="8"/>
      <c r="C30" s="8" t="s">
        <v>18</v>
      </c>
      <c r="D30" s="8"/>
      <c r="E30" s="8"/>
      <c r="F30" s="8"/>
      <c r="G30" s="8"/>
      <c r="H30" s="9"/>
      <c r="I30" s="9"/>
      <c r="J30" s="9"/>
      <c r="K30" s="9"/>
      <c r="L30" s="9"/>
      <c r="M30" s="9"/>
      <c r="N30" s="10">
        <f>IF(OR(H30="",J30=""),"",ROUND((MOD(J30-H30,1)-N(L30))*1440,0)/1440)</f>
      </c>
      <c r="O30" s="10"/>
      <c r="P30" s="10"/>
      <c r="Q30" s="10">
        <f>IF(OR(N30="",E30="法定休日"),"",MAX(0,N30-480/1440))</f>
      </c>
      <c r="R30" s="10"/>
      <c r="S30" s="10"/>
      <c r="T30" s="10">
        <f>IF(AND(E30="法定休日",N30&lt;&gt;""),N30,"")</f>
      </c>
      <c r="U30" s="10"/>
      <c r="V30" s="10"/>
      <c r="W30" s="10">
        <f>IF(OR(H30="",J30=""),"",ROUND((MAX(0,MIN(J30+(J30&lt;H30),5/24)-H30)+MAX(0,MIN(J30+(J30&lt;H30),29/24)-MAX(H30,22/24)))*1440,0)/1440)</f>
      </c>
      <c r="X30" s="10"/>
    </row>
    <row r="31" ht="15" customHeight="1" spans="1:24" x14ac:dyDescent="0.25">
      <c r="A31" s="8">
        <v>24</v>
      </c>
      <c r="B31" s="8"/>
      <c r="C31" s="8" t="s">
        <v>19</v>
      </c>
      <c r="D31" s="8"/>
      <c r="E31" s="8"/>
      <c r="F31" s="8"/>
      <c r="G31" s="8"/>
      <c r="H31" s="9"/>
      <c r="I31" s="9"/>
      <c r="J31" s="9"/>
      <c r="K31" s="9"/>
      <c r="L31" s="9"/>
      <c r="M31" s="9"/>
      <c r="N31" s="10">
        <f>IF(OR(H31="",J31=""),"",ROUND((MOD(J31-H31,1)-N(L31))*1440,0)/1440)</f>
      </c>
      <c r="O31" s="10"/>
      <c r="P31" s="10"/>
      <c r="Q31" s="10">
        <f>IF(OR(N31="",E31="法定休日"),"",MAX(0,N31-480/1440))</f>
      </c>
      <c r="R31" s="10"/>
      <c r="S31" s="10"/>
      <c r="T31" s="10">
        <f>IF(AND(E31="法定休日",N31&lt;&gt;""),N31,"")</f>
      </c>
      <c r="U31" s="10"/>
      <c r="V31" s="10"/>
      <c r="W31" s="10">
        <f>IF(OR(H31="",J31=""),"",ROUND((MAX(0,MIN(J31+(J31&lt;H31),5/24)-H31)+MAX(0,MIN(J31+(J31&lt;H31),29/24)-MAX(H31,22/24)))*1440,0)/1440)</f>
      </c>
      <c r="X31" s="10"/>
    </row>
    <row r="32" ht="15" customHeight="1" spans="1:24" x14ac:dyDescent="0.25">
      <c r="A32" s="8">
        <v>25</v>
      </c>
      <c r="B32" s="8"/>
      <c r="C32" s="8" t="s">
        <v>7</v>
      </c>
      <c r="D32" s="8"/>
      <c r="E32" s="8"/>
      <c r="F32" s="8"/>
      <c r="G32" s="8"/>
      <c r="H32" s="9"/>
      <c r="I32" s="9"/>
      <c r="J32" s="9"/>
      <c r="K32" s="9"/>
      <c r="L32" s="9"/>
      <c r="M32" s="9"/>
      <c r="N32" s="10">
        <f>IF(OR(H32="",J32=""),"",ROUND((MOD(J32-H32,1)-N(L32))*1440,0)/1440)</f>
      </c>
      <c r="O32" s="10"/>
      <c r="P32" s="10"/>
      <c r="Q32" s="10">
        <f>IF(OR(N32="",E32="法定休日"),"",MAX(0,N32-480/1440))</f>
      </c>
      <c r="R32" s="10"/>
      <c r="S32" s="10"/>
      <c r="T32" s="10">
        <f>IF(AND(E32="法定休日",N32&lt;&gt;""),N32,"")</f>
      </c>
      <c r="U32" s="10"/>
      <c r="V32" s="10"/>
      <c r="W32" s="10">
        <f>IF(OR(H32="",J32=""),"",ROUND((MAX(0,MIN(J32+(J32&lt;H32),5/24)-H32)+MAX(0,MIN(J32+(J32&lt;H32),29/24)-MAX(H32,22/24)))*1440,0)/1440)</f>
      </c>
      <c r="X32" s="10"/>
    </row>
    <row r="33" ht="15" customHeight="1" spans="1:24" x14ac:dyDescent="0.25">
      <c r="A33" s="8">
        <v>26</v>
      </c>
      <c r="B33" s="8"/>
      <c r="C33" s="8" t="s">
        <v>20</v>
      </c>
      <c r="D33" s="8"/>
      <c r="E33" s="8"/>
      <c r="F33" s="8"/>
      <c r="G33" s="8"/>
      <c r="H33" s="9"/>
      <c r="I33" s="9"/>
      <c r="J33" s="9"/>
      <c r="K33" s="9"/>
      <c r="L33" s="9"/>
      <c r="M33" s="9"/>
      <c r="N33" s="10">
        <f>IF(OR(H33="",J33=""),"",ROUND((MOD(J33-H33,1)-N(L33))*1440,0)/1440)</f>
      </c>
      <c r="O33" s="10"/>
      <c r="P33" s="10"/>
      <c r="Q33" s="10">
        <f>IF(OR(N33="",E33="法定休日"),"",MAX(0,N33-480/1440))</f>
      </c>
      <c r="R33" s="10"/>
      <c r="S33" s="10"/>
      <c r="T33" s="10">
        <f>IF(AND(E33="法定休日",N33&lt;&gt;""),N33,"")</f>
      </c>
      <c r="U33" s="10"/>
      <c r="V33" s="10"/>
      <c r="W33" s="10">
        <f>IF(OR(H33="",J33=""),"",ROUND((MAX(0,MIN(J33+(J33&lt;H33),5/24)-H33)+MAX(0,MIN(J33+(J33&lt;H33),29/24)-MAX(H33,22/24)))*1440,0)/1440)</f>
      </c>
      <c r="X33" s="10"/>
    </row>
    <row r="34" ht="15" customHeight="1" spans="1:24" x14ac:dyDescent="0.25">
      <c r="A34" s="8">
        <v>27</v>
      </c>
      <c r="B34" s="8"/>
      <c r="C34" s="8" t="s">
        <v>21</v>
      </c>
      <c r="D34" s="8"/>
      <c r="E34" s="8"/>
      <c r="F34" s="8"/>
      <c r="G34" s="8"/>
      <c r="H34" s="9"/>
      <c r="I34" s="9"/>
      <c r="J34" s="9"/>
      <c r="K34" s="9"/>
      <c r="L34" s="9"/>
      <c r="M34" s="9"/>
      <c r="N34" s="10">
        <f>IF(OR(H34="",J34=""),"",ROUND((MOD(J34-H34,1)-N(L34))*1440,0)/1440)</f>
      </c>
      <c r="O34" s="10"/>
      <c r="P34" s="10"/>
      <c r="Q34" s="10">
        <f>IF(OR(N34="",E34="法定休日"),"",MAX(0,N34-480/1440))</f>
      </c>
      <c r="R34" s="10"/>
      <c r="S34" s="10"/>
      <c r="T34" s="10">
        <f>IF(AND(E34="法定休日",N34&lt;&gt;""),N34,"")</f>
      </c>
      <c r="U34" s="10"/>
      <c r="V34" s="10"/>
      <c r="W34" s="10">
        <f>IF(OR(H34="",J34=""),"",ROUND((MAX(0,MIN(J34+(J34&lt;H34),5/24)-H34)+MAX(0,MIN(J34+(J34&lt;H34),29/24)-MAX(H34,22/24)))*1440,0)/1440)</f>
      </c>
      <c r="X34" s="10"/>
    </row>
    <row r="35" ht="15" customHeight="1" spans="1:24" x14ac:dyDescent="0.25">
      <c r="A35" s="8">
        <v>28</v>
      </c>
      <c r="B35" s="8"/>
      <c r="C35" s="8" t="s">
        <v>22</v>
      </c>
      <c r="D35" s="8"/>
      <c r="E35" s="8"/>
      <c r="F35" s="8"/>
      <c r="G35" s="8"/>
      <c r="H35" s="9"/>
      <c r="I35" s="9"/>
      <c r="J35" s="9"/>
      <c r="K35" s="9"/>
      <c r="L35" s="9"/>
      <c r="M35" s="9"/>
      <c r="N35" s="10">
        <f>IF(OR(H35="",J35=""),"",ROUND((MOD(J35-H35,1)-N(L35))*1440,0)/1440)</f>
      </c>
      <c r="O35" s="10"/>
      <c r="P35" s="10"/>
      <c r="Q35" s="10">
        <f>IF(OR(N35="",E35="法定休日"),"",MAX(0,N35-480/1440))</f>
      </c>
      <c r="R35" s="10"/>
      <c r="S35" s="10"/>
      <c r="T35" s="10">
        <f>IF(AND(E35="法定休日",N35&lt;&gt;""),N35,"")</f>
      </c>
      <c r="U35" s="10"/>
      <c r="V35" s="10"/>
      <c r="W35" s="10">
        <f>IF(OR(H35="",J35=""),"",ROUND((MAX(0,MIN(J35+(J35&lt;H35),5/24)-H35)+MAX(0,MIN(J35+(J35&lt;H35),29/24)-MAX(H35,22/24)))*1440,0)/1440)</f>
      </c>
      <c r="X35" s="10"/>
    </row>
    <row r="36" ht="15" customHeight="1" spans="1:24" x14ac:dyDescent="0.25">
      <c r="A36" s="8">
        <v>29</v>
      </c>
      <c r="B36" s="8"/>
      <c r="C36" s="8" t="s">
        <v>17</v>
      </c>
      <c r="D36" s="8"/>
      <c r="E36" s="8"/>
      <c r="F36" s="8"/>
      <c r="G36" s="8"/>
      <c r="H36" s="9"/>
      <c r="I36" s="9"/>
      <c r="J36" s="9"/>
      <c r="K36" s="9"/>
      <c r="L36" s="9"/>
      <c r="M36" s="9"/>
      <c r="N36" s="10">
        <f>IF(OR(H36="",J36=""),"",ROUND((MOD(J36-H36,1)-N(L36))*1440,0)/1440)</f>
      </c>
      <c r="O36" s="10"/>
      <c r="P36" s="10"/>
      <c r="Q36" s="10">
        <f>IF(OR(N36="",E36="法定休日"),"",MAX(0,N36-480/1440))</f>
      </c>
      <c r="R36" s="10"/>
      <c r="S36" s="10"/>
      <c r="T36" s="10">
        <f>IF(AND(E36="法定休日",N36&lt;&gt;""),N36,"")</f>
      </c>
      <c r="U36" s="10"/>
      <c r="V36" s="10"/>
      <c r="W36" s="10">
        <f>IF(OR(H36="",J36=""),"",ROUND((MAX(0,MIN(J36+(J36&lt;H36),5/24)-H36)+MAX(0,MIN(J36+(J36&lt;H36),29/24)-MAX(H36,22/24)))*1440,0)/1440)</f>
      </c>
      <c r="X36" s="10"/>
    </row>
    <row r="37" ht="15" customHeight="1" spans="1:24" x14ac:dyDescent="0.25">
      <c r="A37" s="8">
        <v>30</v>
      </c>
      <c r="B37" s="8"/>
      <c r="C37" s="8" t="s">
        <v>18</v>
      </c>
      <c r="D37" s="8"/>
      <c r="E37" s="8"/>
      <c r="F37" s="8"/>
      <c r="G37" s="8"/>
      <c r="H37" s="9"/>
      <c r="I37" s="9"/>
      <c r="J37" s="9"/>
      <c r="K37" s="9"/>
      <c r="L37" s="9"/>
      <c r="M37" s="9"/>
      <c r="N37" s="10">
        <f>IF(OR(H37="",J37=""),"",ROUND((MOD(J37-H37,1)-N(L37))*1440,0)/1440)</f>
      </c>
      <c r="O37" s="10"/>
      <c r="P37" s="10"/>
      <c r="Q37" s="10">
        <f>IF(OR(N37="",E37="法定休日"),"",MAX(0,N37-480/1440))</f>
      </c>
      <c r="R37" s="10"/>
      <c r="S37" s="10"/>
      <c r="T37" s="10">
        <f>IF(AND(E37="法定休日",N37&lt;&gt;""),N37,"")</f>
      </c>
      <c r="U37" s="10"/>
      <c r="V37" s="10"/>
      <c r="W37" s="10">
        <f>IF(OR(H37="",J37=""),"",ROUND((MAX(0,MIN(J37+(J37&lt;H37),5/24)-H37)+MAX(0,MIN(J37+(J37&lt;H37),29/24)-MAX(H37,22/24)))*1440,0)/1440)</f>
      </c>
      <c r="X37" s="10"/>
    </row>
    <row r="38" ht="15" customHeight="1" spans="1:24" x14ac:dyDescent="0.25">
      <c r="A38" s="8">
        <v>31</v>
      </c>
      <c r="B38" s="8"/>
      <c r="C38" s="8" t="s">
        <v>19</v>
      </c>
      <c r="D38" s="8"/>
      <c r="E38" s="8"/>
      <c r="F38" s="8"/>
      <c r="G38" s="8"/>
      <c r="H38" s="9"/>
      <c r="I38" s="9"/>
      <c r="J38" s="9"/>
      <c r="K38" s="9"/>
      <c r="L38" s="9"/>
      <c r="M38" s="9"/>
      <c r="N38" s="10">
        <f>IF(OR(H38="",J38=""),"",ROUND((MOD(J38-H38,1)-N(L38))*1440,0)/1440)</f>
      </c>
      <c r="O38" s="10"/>
      <c r="P38" s="10"/>
      <c r="Q38" s="10">
        <f>IF(OR(N38="",E38="法定休日"),"",MAX(0,N38-480/1440))</f>
      </c>
      <c r="R38" s="10"/>
      <c r="S38" s="10"/>
      <c r="T38" s="10">
        <f>IF(AND(E38="法定休日",N38&lt;&gt;""),N38,"")</f>
      </c>
      <c r="U38" s="10"/>
      <c r="V38" s="10"/>
      <c r="W38" s="10">
        <f>IF(OR(H38="",J38=""),"",ROUND((MAX(0,MIN(J38+(J38&lt;H38),5/24)-H38)+MAX(0,MIN(J38+(J38&lt;H38),29/24)-MAX(H38,22/24)))*1440,0)/1440)</f>
      </c>
      <c r="X38" s="10"/>
    </row>
    <row r="39" ht="21" customHeight="1" spans="1:24" x14ac:dyDescent="0.25">
      <c r="A39" s="11" t="s">
        <v>23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2">
        <f>SUM(N8:N38)</f>
      </c>
      <c r="O39" s="12"/>
      <c r="P39" s="12"/>
      <c r="Q39" s="12">
        <f>SUM(Q8:Q38)</f>
      </c>
      <c r="R39" s="12"/>
      <c r="S39" s="12"/>
      <c r="T39" s="12">
        <f>SUM(T8:T38)</f>
      </c>
      <c r="U39" s="12"/>
      <c r="V39" s="12"/>
      <c r="W39" s="12">
        <f>SUM(W8:W38)</f>
      </c>
      <c r="X39" s="12"/>
    </row>
    <row r="41" ht="24.8" customHeight="1" spans="1:24" x14ac:dyDescent="0.25">
      <c r="A41" s="13" t="s">
        <v>24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 ht="24.8" customHeight="1" spans="1:24" x14ac:dyDescent="0.25">
      <c r="A42" s="13" t="s">
        <v>25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ht="16" customHeight="1" spans="16:24" x14ac:dyDescent="0.25">
      <c r="P43" s="14" t="s">
        <v>26</v>
      </c>
      <c r="Q43" s="14"/>
      <c r="R43" s="14"/>
      <c r="S43" s="14" t="s">
        <v>27</v>
      </c>
      <c r="T43" s="14"/>
      <c r="U43" s="14"/>
      <c r="V43" s="14" t="s">
        <v>28</v>
      </c>
      <c r="W43" s="14"/>
      <c r="X43" s="14"/>
    </row>
    <row r="44" ht="44" customHeight="1" spans="16:24" x14ac:dyDescent="0.25">
      <c r="P44" s="15"/>
      <c r="Q44" s="15"/>
      <c r="R44" s="15"/>
      <c r="S44" s="15"/>
      <c r="T44" s="15"/>
      <c r="U44" s="15"/>
      <c r="V44" s="15"/>
      <c r="W44" s="15"/>
      <c r="X44" s="15"/>
    </row>
    <row r="46" spans="1:24" x14ac:dyDescent="0.25">
      <c r="A46" s="16" t="s">
        <v>29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</sheetData>
  <mergeCells count="344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B7"/>
    <mergeCell ref="C7:D7"/>
    <mergeCell ref="E7:G7"/>
    <mergeCell ref="H7:I7"/>
    <mergeCell ref="J7:K7"/>
    <mergeCell ref="L7:M7"/>
    <mergeCell ref="N7:P7"/>
    <mergeCell ref="Q7:S7"/>
    <mergeCell ref="T7:V7"/>
    <mergeCell ref="W7:X7"/>
    <mergeCell ref="A8:B8"/>
    <mergeCell ref="C8:D8"/>
    <mergeCell ref="E8:G8"/>
    <mergeCell ref="H8:I8"/>
    <mergeCell ref="J8:K8"/>
    <mergeCell ref="L8:M8"/>
    <mergeCell ref="N8:P8"/>
    <mergeCell ref="Q8:S8"/>
    <mergeCell ref="T8:V8"/>
    <mergeCell ref="W8:X8"/>
    <mergeCell ref="A9:B9"/>
    <mergeCell ref="C9:D9"/>
    <mergeCell ref="E9:G9"/>
    <mergeCell ref="H9:I9"/>
    <mergeCell ref="J9:K9"/>
    <mergeCell ref="L9:M9"/>
    <mergeCell ref="N9:P9"/>
    <mergeCell ref="Q9:S9"/>
    <mergeCell ref="T9:V9"/>
    <mergeCell ref="W9:X9"/>
    <mergeCell ref="A10:B10"/>
    <mergeCell ref="C10:D10"/>
    <mergeCell ref="E10:G10"/>
    <mergeCell ref="H10:I10"/>
    <mergeCell ref="J10:K10"/>
    <mergeCell ref="L10:M10"/>
    <mergeCell ref="N10:P10"/>
    <mergeCell ref="Q10:S10"/>
    <mergeCell ref="T10:V10"/>
    <mergeCell ref="W10:X10"/>
    <mergeCell ref="A11:B11"/>
    <mergeCell ref="C11:D11"/>
    <mergeCell ref="E11:G11"/>
    <mergeCell ref="H11:I11"/>
    <mergeCell ref="J11:K11"/>
    <mergeCell ref="L11:M11"/>
    <mergeCell ref="N11:P11"/>
    <mergeCell ref="Q11:S11"/>
    <mergeCell ref="T11:V11"/>
    <mergeCell ref="W11:X11"/>
    <mergeCell ref="A12:B12"/>
    <mergeCell ref="C12:D12"/>
    <mergeCell ref="E12:G12"/>
    <mergeCell ref="H12:I12"/>
    <mergeCell ref="J12:K12"/>
    <mergeCell ref="L12:M12"/>
    <mergeCell ref="N12:P12"/>
    <mergeCell ref="Q12:S12"/>
    <mergeCell ref="T12:V12"/>
    <mergeCell ref="W12:X12"/>
    <mergeCell ref="A13:B13"/>
    <mergeCell ref="C13:D13"/>
    <mergeCell ref="E13:G13"/>
    <mergeCell ref="H13:I13"/>
    <mergeCell ref="J13:K13"/>
    <mergeCell ref="L13:M13"/>
    <mergeCell ref="N13:P13"/>
    <mergeCell ref="Q13:S13"/>
    <mergeCell ref="T13:V13"/>
    <mergeCell ref="W13:X13"/>
    <mergeCell ref="A14:B14"/>
    <mergeCell ref="C14:D14"/>
    <mergeCell ref="E14:G14"/>
    <mergeCell ref="H14:I14"/>
    <mergeCell ref="J14:K14"/>
    <mergeCell ref="L14:M14"/>
    <mergeCell ref="N14:P14"/>
    <mergeCell ref="Q14:S14"/>
    <mergeCell ref="T14:V14"/>
    <mergeCell ref="W14:X14"/>
    <mergeCell ref="A15:B15"/>
    <mergeCell ref="C15:D15"/>
    <mergeCell ref="E15:G15"/>
    <mergeCell ref="H15:I15"/>
    <mergeCell ref="J15:K15"/>
    <mergeCell ref="L15:M15"/>
    <mergeCell ref="N15:P15"/>
    <mergeCell ref="Q15:S15"/>
    <mergeCell ref="T15:V15"/>
    <mergeCell ref="W15:X15"/>
    <mergeCell ref="A16:B16"/>
    <mergeCell ref="C16:D16"/>
    <mergeCell ref="E16:G16"/>
    <mergeCell ref="H16:I16"/>
    <mergeCell ref="J16:K16"/>
    <mergeCell ref="L16:M16"/>
    <mergeCell ref="N16:P16"/>
    <mergeCell ref="Q16:S16"/>
    <mergeCell ref="T16:V16"/>
    <mergeCell ref="W16:X16"/>
    <mergeCell ref="A17:B17"/>
    <mergeCell ref="C17:D17"/>
    <mergeCell ref="E17:G17"/>
    <mergeCell ref="H17:I17"/>
    <mergeCell ref="J17:K17"/>
    <mergeCell ref="L17:M17"/>
    <mergeCell ref="N17:P17"/>
    <mergeCell ref="Q17:S17"/>
    <mergeCell ref="T17:V17"/>
    <mergeCell ref="W17:X17"/>
    <mergeCell ref="A18:B18"/>
    <mergeCell ref="C18:D18"/>
    <mergeCell ref="E18:G18"/>
    <mergeCell ref="H18:I18"/>
    <mergeCell ref="J18:K18"/>
    <mergeCell ref="L18:M18"/>
    <mergeCell ref="N18:P18"/>
    <mergeCell ref="Q18:S18"/>
    <mergeCell ref="T18:V18"/>
    <mergeCell ref="W18:X18"/>
    <mergeCell ref="A19:B19"/>
    <mergeCell ref="C19:D19"/>
    <mergeCell ref="E19:G19"/>
    <mergeCell ref="H19:I19"/>
    <mergeCell ref="J19:K19"/>
    <mergeCell ref="L19:M19"/>
    <mergeCell ref="N19:P19"/>
    <mergeCell ref="Q19:S19"/>
    <mergeCell ref="T19:V19"/>
    <mergeCell ref="W19:X19"/>
    <mergeCell ref="A20:B20"/>
    <mergeCell ref="C20:D20"/>
    <mergeCell ref="E20:G20"/>
    <mergeCell ref="H20:I20"/>
    <mergeCell ref="J20:K20"/>
    <mergeCell ref="L20:M20"/>
    <mergeCell ref="N20:P20"/>
    <mergeCell ref="Q20:S20"/>
    <mergeCell ref="T20:V20"/>
    <mergeCell ref="W20:X20"/>
    <mergeCell ref="A21:B21"/>
    <mergeCell ref="C21:D21"/>
    <mergeCell ref="E21:G21"/>
    <mergeCell ref="H21:I21"/>
    <mergeCell ref="J21:K21"/>
    <mergeCell ref="L21:M21"/>
    <mergeCell ref="N21:P21"/>
    <mergeCell ref="Q21:S21"/>
    <mergeCell ref="T21:V21"/>
    <mergeCell ref="W21:X21"/>
    <mergeCell ref="A22:B22"/>
    <mergeCell ref="C22:D22"/>
    <mergeCell ref="E22:G22"/>
    <mergeCell ref="H22:I22"/>
    <mergeCell ref="J22:K22"/>
    <mergeCell ref="L22:M22"/>
    <mergeCell ref="N22:P22"/>
    <mergeCell ref="Q22:S22"/>
    <mergeCell ref="T22:V22"/>
    <mergeCell ref="W22:X22"/>
    <mergeCell ref="A23:B23"/>
    <mergeCell ref="C23:D23"/>
    <mergeCell ref="E23:G23"/>
    <mergeCell ref="H23:I23"/>
    <mergeCell ref="J23:K23"/>
    <mergeCell ref="L23:M23"/>
    <mergeCell ref="N23:P23"/>
    <mergeCell ref="Q23:S23"/>
    <mergeCell ref="T23:V23"/>
    <mergeCell ref="W23:X23"/>
    <mergeCell ref="A24:B24"/>
    <mergeCell ref="C24:D24"/>
    <mergeCell ref="E24:G24"/>
    <mergeCell ref="H24:I24"/>
    <mergeCell ref="J24:K24"/>
    <mergeCell ref="L24:M24"/>
    <mergeCell ref="N24:P24"/>
    <mergeCell ref="Q24:S24"/>
    <mergeCell ref="T24:V24"/>
    <mergeCell ref="W24:X24"/>
    <mergeCell ref="A25:B25"/>
    <mergeCell ref="C25:D25"/>
    <mergeCell ref="E25:G25"/>
    <mergeCell ref="H25:I25"/>
    <mergeCell ref="J25:K25"/>
    <mergeCell ref="L25:M25"/>
    <mergeCell ref="N25:P25"/>
    <mergeCell ref="Q25:S25"/>
    <mergeCell ref="T25:V25"/>
    <mergeCell ref="W25:X25"/>
    <mergeCell ref="A26:B26"/>
    <mergeCell ref="C26:D26"/>
    <mergeCell ref="E26:G26"/>
    <mergeCell ref="H26:I26"/>
    <mergeCell ref="J26:K26"/>
    <mergeCell ref="L26:M26"/>
    <mergeCell ref="N26:P26"/>
    <mergeCell ref="Q26:S26"/>
    <mergeCell ref="T26:V26"/>
    <mergeCell ref="W26:X26"/>
    <mergeCell ref="A27:B27"/>
    <mergeCell ref="C27:D27"/>
    <mergeCell ref="E27:G27"/>
    <mergeCell ref="H27:I27"/>
    <mergeCell ref="J27:K27"/>
    <mergeCell ref="L27:M27"/>
    <mergeCell ref="N27:P27"/>
    <mergeCell ref="Q27:S27"/>
    <mergeCell ref="T27:V27"/>
    <mergeCell ref="W27:X27"/>
    <mergeCell ref="A28:B28"/>
    <mergeCell ref="C28:D28"/>
    <mergeCell ref="E28:G28"/>
    <mergeCell ref="H28:I28"/>
    <mergeCell ref="J28:K28"/>
    <mergeCell ref="L28:M28"/>
    <mergeCell ref="N28:P28"/>
    <mergeCell ref="Q28:S28"/>
    <mergeCell ref="T28:V28"/>
    <mergeCell ref="W28:X28"/>
    <mergeCell ref="A29:B29"/>
    <mergeCell ref="C29:D29"/>
    <mergeCell ref="E29:G29"/>
    <mergeCell ref="H29:I29"/>
    <mergeCell ref="J29:K29"/>
    <mergeCell ref="L29:M29"/>
    <mergeCell ref="N29:P29"/>
    <mergeCell ref="Q29:S29"/>
    <mergeCell ref="T29:V29"/>
    <mergeCell ref="W29:X29"/>
    <mergeCell ref="A30:B30"/>
    <mergeCell ref="C30:D30"/>
    <mergeCell ref="E30:G30"/>
    <mergeCell ref="H30:I30"/>
    <mergeCell ref="J30:K30"/>
    <mergeCell ref="L30:M30"/>
    <mergeCell ref="N30:P30"/>
    <mergeCell ref="Q30:S30"/>
    <mergeCell ref="T30:V30"/>
    <mergeCell ref="W30:X30"/>
    <mergeCell ref="A31:B31"/>
    <mergeCell ref="C31:D31"/>
    <mergeCell ref="E31:G31"/>
    <mergeCell ref="H31:I31"/>
    <mergeCell ref="J31:K31"/>
    <mergeCell ref="L31:M31"/>
    <mergeCell ref="N31:P31"/>
    <mergeCell ref="Q31:S31"/>
    <mergeCell ref="T31:V31"/>
    <mergeCell ref="W31:X31"/>
    <mergeCell ref="A32:B32"/>
    <mergeCell ref="C32:D32"/>
    <mergeCell ref="E32:G32"/>
    <mergeCell ref="H32:I32"/>
    <mergeCell ref="J32:K32"/>
    <mergeCell ref="L32:M32"/>
    <mergeCell ref="N32:P32"/>
    <mergeCell ref="Q32:S32"/>
    <mergeCell ref="T32:V32"/>
    <mergeCell ref="W32:X32"/>
    <mergeCell ref="A33:B33"/>
    <mergeCell ref="C33:D33"/>
    <mergeCell ref="E33:G33"/>
    <mergeCell ref="H33:I33"/>
    <mergeCell ref="J33:K33"/>
    <mergeCell ref="L33:M33"/>
    <mergeCell ref="N33:P33"/>
    <mergeCell ref="Q33:S33"/>
    <mergeCell ref="T33:V33"/>
    <mergeCell ref="W33:X33"/>
    <mergeCell ref="A34:B34"/>
    <mergeCell ref="C34:D34"/>
    <mergeCell ref="E34:G34"/>
    <mergeCell ref="H34:I34"/>
    <mergeCell ref="J34:K34"/>
    <mergeCell ref="L34:M34"/>
    <mergeCell ref="N34:P34"/>
    <mergeCell ref="Q34:S34"/>
    <mergeCell ref="T34:V34"/>
    <mergeCell ref="W34:X34"/>
    <mergeCell ref="A35:B35"/>
    <mergeCell ref="C35:D35"/>
    <mergeCell ref="E35:G35"/>
    <mergeCell ref="H35:I35"/>
    <mergeCell ref="J35:K35"/>
    <mergeCell ref="L35:M35"/>
    <mergeCell ref="N35:P35"/>
    <mergeCell ref="Q35:S35"/>
    <mergeCell ref="T35:V35"/>
    <mergeCell ref="W35:X35"/>
    <mergeCell ref="A36:B36"/>
    <mergeCell ref="C36:D36"/>
    <mergeCell ref="E36:G36"/>
    <mergeCell ref="H36:I36"/>
    <mergeCell ref="J36:K36"/>
    <mergeCell ref="L36:M36"/>
    <mergeCell ref="N36:P36"/>
    <mergeCell ref="Q36:S36"/>
    <mergeCell ref="T36:V36"/>
    <mergeCell ref="W36:X36"/>
    <mergeCell ref="A37:B37"/>
    <mergeCell ref="C37:D37"/>
    <mergeCell ref="E37:G37"/>
    <mergeCell ref="H37:I37"/>
    <mergeCell ref="J37:K37"/>
    <mergeCell ref="L37:M37"/>
    <mergeCell ref="N37:P37"/>
    <mergeCell ref="Q37:S37"/>
    <mergeCell ref="T37:V37"/>
    <mergeCell ref="W37:X37"/>
    <mergeCell ref="A38:B38"/>
    <mergeCell ref="C38:D38"/>
    <mergeCell ref="E38:G38"/>
    <mergeCell ref="H38:I38"/>
    <mergeCell ref="J38:K38"/>
    <mergeCell ref="L38:M38"/>
    <mergeCell ref="N38:P38"/>
    <mergeCell ref="Q38:S38"/>
    <mergeCell ref="T38:V38"/>
    <mergeCell ref="W38:X38"/>
    <mergeCell ref="A39:M39"/>
    <mergeCell ref="N39:P39"/>
    <mergeCell ref="Q39:S39"/>
    <mergeCell ref="T39:V39"/>
    <mergeCell ref="W39:X39"/>
    <mergeCell ref="A41:X41"/>
    <mergeCell ref="A42:X42"/>
    <mergeCell ref="P43:R43"/>
    <mergeCell ref="S43:U43"/>
    <mergeCell ref="V43:X43"/>
    <mergeCell ref="P44:R44"/>
    <mergeCell ref="S44:U44"/>
    <mergeCell ref="V44:X44"/>
    <mergeCell ref="A46:X46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33.45" customHeight="1" spans="1:24" x14ac:dyDescent="0.25">
      <c r="A4" s="3" t="s">
        <v>2</v>
      </c>
      <c r="B4" s="3"/>
      <c r="C4" s="3"/>
      <c r="D4" s="3"/>
      <c r="E4" s="17" t="s">
        <v>30</v>
      </c>
      <c r="F4" s="17"/>
      <c r="G4" s="17"/>
      <c r="H4" s="17"/>
      <c r="I4" s="17"/>
      <c r="J4" s="17"/>
      <c r="K4" s="17"/>
      <c r="L4" s="17"/>
      <c r="M4" s="3" t="s">
        <v>4</v>
      </c>
      <c r="N4" s="3"/>
      <c r="O4" s="3"/>
      <c r="P4" s="3"/>
      <c r="Q4" s="4" t="s">
        <v>31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32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33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/>
      <c r="C7" s="7" t="s">
        <v>8</v>
      </c>
      <c r="D7" s="7"/>
      <c r="E7" s="7" t="s">
        <v>9</v>
      </c>
      <c r="F7" s="7"/>
      <c r="G7" s="7"/>
      <c r="H7" s="7" t="s">
        <v>10</v>
      </c>
      <c r="I7" s="7"/>
      <c r="J7" s="7" t="s">
        <v>11</v>
      </c>
      <c r="K7" s="7"/>
      <c r="L7" s="7" t="s">
        <v>12</v>
      </c>
      <c r="M7" s="7"/>
      <c r="N7" s="7" t="s">
        <v>13</v>
      </c>
      <c r="O7" s="7"/>
      <c r="P7" s="7"/>
      <c r="Q7" s="7" t="s">
        <v>14</v>
      </c>
      <c r="R7" s="7"/>
      <c r="S7" s="7"/>
      <c r="T7" s="7" t="s">
        <v>15</v>
      </c>
      <c r="U7" s="7"/>
      <c r="V7" s="7"/>
      <c r="W7" s="7" t="s">
        <v>16</v>
      </c>
      <c r="X7" s="7"/>
    </row>
    <row r="8" ht="15" customHeight="1" spans="1:24" x14ac:dyDescent="0.25">
      <c r="A8" s="8">
        <v>1</v>
      </c>
      <c r="B8" s="8"/>
      <c r="C8" s="8" t="s">
        <v>17</v>
      </c>
      <c r="D8" s="8"/>
      <c r="E8" s="8" t="s">
        <v>10</v>
      </c>
      <c r="F8" s="8"/>
      <c r="G8" s="8"/>
      <c r="H8" s="9">
        <v>0.375</v>
      </c>
      <c r="I8" s="9"/>
      <c r="J8" s="9">
        <v>0.75</v>
      </c>
      <c r="K8" s="9"/>
      <c r="L8" s="9">
        <v>0.041666666666666664</v>
      </c>
      <c r="M8" s="9"/>
      <c r="N8" s="10">
        <f>IF(OR(H8="",J8=""),"",ROUND((MOD(J8-H8,1)-N(L8))*1440,0)/1440)</f>
      </c>
      <c r="O8" s="10"/>
      <c r="P8" s="10"/>
      <c r="Q8" s="10">
        <f>IF(OR(N8="",E8="法定休日"),"",MAX(0,N8-480/1440))</f>
      </c>
      <c r="R8" s="10"/>
      <c r="S8" s="10"/>
      <c r="T8" s="10">
        <f>IF(AND(E8="法定休日",N8&lt;&gt;""),N8,"")</f>
      </c>
      <c r="U8" s="10"/>
      <c r="V8" s="10"/>
      <c r="W8" s="10">
        <f>IF(OR(H8="",J8=""),"",ROUND((MAX(0,MIN(J8+(J8&lt;H8),5/24)-H8)+MAX(0,MIN(J8+(J8&lt;H8),29/24)-MAX(H8,22/24)))*1440,0)/1440)</f>
      </c>
      <c r="X8" s="10"/>
    </row>
    <row r="9" ht="15" customHeight="1" spans="1:24" x14ac:dyDescent="0.25">
      <c r="A9" s="8">
        <v>2</v>
      </c>
      <c r="B9" s="8"/>
      <c r="C9" s="8" t="s">
        <v>18</v>
      </c>
      <c r="D9" s="8"/>
      <c r="E9" s="8" t="s">
        <v>10</v>
      </c>
      <c r="F9" s="8"/>
      <c r="G9" s="8"/>
      <c r="H9" s="9">
        <v>0.375</v>
      </c>
      <c r="I9" s="9"/>
      <c r="J9" s="9">
        <v>0.75</v>
      </c>
      <c r="K9" s="9"/>
      <c r="L9" s="9">
        <v>0.041666666666666664</v>
      </c>
      <c r="M9" s="9"/>
      <c r="N9" s="10">
        <f>IF(OR(H9="",J9=""),"",ROUND((MOD(J9-H9,1)-N(L9))*1440,0)/1440)</f>
      </c>
      <c r="O9" s="10"/>
      <c r="P9" s="10"/>
      <c r="Q9" s="10">
        <f>IF(OR(N9="",E9="法定休日"),"",MAX(0,N9-480/1440))</f>
      </c>
      <c r="R9" s="10"/>
      <c r="S9" s="10"/>
      <c r="T9" s="10">
        <f>IF(AND(E9="法定休日",N9&lt;&gt;""),N9,"")</f>
      </c>
      <c r="U9" s="10"/>
      <c r="V9" s="10"/>
      <c r="W9" s="10">
        <f>IF(OR(H9="",J9=""),"",ROUND((MAX(0,MIN(J9+(J9&lt;H9),5/24)-H9)+MAX(0,MIN(J9+(J9&lt;H9),29/24)-MAX(H9,22/24)))*1440,0)/1440)</f>
      </c>
      <c r="X9" s="10"/>
    </row>
    <row r="10" ht="15" customHeight="1" spans="1:24" x14ac:dyDescent="0.25">
      <c r="A10" s="8">
        <v>3</v>
      </c>
      <c r="B10" s="8"/>
      <c r="C10" s="8" t="s">
        <v>19</v>
      </c>
      <c r="D10" s="8"/>
      <c r="E10" s="8" t="s">
        <v>34</v>
      </c>
      <c r="F10" s="8"/>
      <c r="G10" s="8"/>
      <c r="H10" s="9"/>
      <c r="I10" s="9"/>
      <c r="J10" s="9"/>
      <c r="K10" s="9"/>
      <c r="L10" s="9"/>
      <c r="M10" s="9"/>
      <c r="N10" s="10">
        <f>IF(OR(H10="",J10=""),"",ROUND((MOD(J10-H10,1)-N(L10))*1440,0)/1440)</f>
      </c>
      <c r="O10" s="10"/>
      <c r="P10" s="10"/>
      <c r="Q10" s="10">
        <f>IF(OR(N10="",E10="法定休日"),"",MAX(0,N10-480/1440))</f>
      </c>
      <c r="R10" s="10"/>
      <c r="S10" s="10"/>
      <c r="T10" s="10">
        <f>IF(AND(E10="法定休日",N10&lt;&gt;""),N10,"")</f>
      </c>
      <c r="U10" s="10"/>
      <c r="V10" s="10"/>
      <c r="W10" s="10">
        <f>IF(OR(H10="",J10=""),"",ROUND((MAX(0,MIN(J10+(J10&lt;H10),5/24)-H10)+MAX(0,MIN(J10+(J10&lt;H10),29/24)-MAX(H10,22/24)))*1440,0)/1440)</f>
      </c>
      <c r="X10" s="10"/>
    </row>
    <row r="11" ht="15" customHeight="1" spans="1:24" x14ac:dyDescent="0.25">
      <c r="A11" s="8">
        <v>4</v>
      </c>
      <c r="B11" s="8"/>
      <c r="C11" s="8" t="s">
        <v>7</v>
      </c>
      <c r="D11" s="8"/>
      <c r="E11" s="8" t="s">
        <v>6</v>
      </c>
      <c r="F11" s="8"/>
      <c r="G11" s="8"/>
      <c r="H11" s="9"/>
      <c r="I11" s="9"/>
      <c r="J11" s="9"/>
      <c r="K11" s="9"/>
      <c r="L11" s="9"/>
      <c r="M11" s="9"/>
      <c r="N11" s="10">
        <f>IF(OR(H11="",J11=""),"",ROUND((MOD(J11-H11,1)-N(L11))*1440,0)/1440)</f>
      </c>
      <c r="O11" s="10"/>
      <c r="P11" s="10"/>
      <c r="Q11" s="10">
        <f>IF(OR(N11="",E11="法定休日"),"",MAX(0,N11-480/1440))</f>
      </c>
      <c r="R11" s="10"/>
      <c r="S11" s="10"/>
      <c r="T11" s="10">
        <f>IF(AND(E11="法定休日",N11&lt;&gt;""),N11,"")</f>
      </c>
      <c r="U11" s="10"/>
      <c r="V11" s="10"/>
      <c r="W11" s="10">
        <f>IF(OR(H11="",J11=""),"",ROUND((MAX(0,MIN(J11+(J11&lt;H11),5/24)-H11)+MAX(0,MIN(J11+(J11&lt;H11),29/24)-MAX(H11,22/24)))*1440,0)/1440)</f>
      </c>
      <c r="X11" s="10"/>
    </row>
    <row r="12" ht="15" customHeight="1" spans="1:24" x14ac:dyDescent="0.25">
      <c r="A12" s="8">
        <v>5</v>
      </c>
      <c r="B12" s="8"/>
      <c r="C12" s="8" t="s">
        <v>20</v>
      </c>
      <c r="D12" s="8"/>
      <c r="E12" s="8" t="s">
        <v>10</v>
      </c>
      <c r="F12" s="8"/>
      <c r="G12" s="8"/>
      <c r="H12" s="9">
        <v>0.375</v>
      </c>
      <c r="I12" s="9"/>
      <c r="J12" s="9">
        <v>0.75</v>
      </c>
      <c r="K12" s="9"/>
      <c r="L12" s="9">
        <v>0.041666666666666664</v>
      </c>
      <c r="M12" s="9"/>
      <c r="N12" s="10">
        <f>IF(OR(H12="",J12=""),"",ROUND((MOD(J12-H12,1)-N(L12))*1440,0)/1440)</f>
      </c>
      <c r="O12" s="10"/>
      <c r="P12" s="10"/>
      <c r="Q12" s="10">
        <f>IF(OR(N12="",E12="法定休日"),"",MAX(0,N12-480/1440))</f>
      </c>
      <c r="R12" s="10"/>
      <c r="S12" s="10"/>
      <c r="T12" s="10">
        <f>IF(AND(E12="法定休日",N12&lt;&gt;""),N12,"")</f>
      </c>
      <c r="U12" s="10"/>
      <c r="V12" s="10"/>
      <c r="W12" s="10">
        <f>IF(OR(H12="",J12=""),"",ROUND((MAX(0,MIN(J12+(J12&lt;H12),5/24)-H12)+MAX(0,MIN(J12+(J12&lt;H12),29/24)-MAX(H12,22/24)))*1440,0)/1440)</f>
      </c>
      <c r="X12" s="10"/>
    </row>
    <row r="13" ht="15" customHeight="1" spans="1:24" x14ac:dyDescent="0.25">
      <c r="A13" s="8">
        <v>6</v>
      </c>
      <c r="B13" s="8"/>
      <c r="C13" s="8" t="s">
        <v>21</v>
      </c>
      <c r="D13" s="8"/>
      <c r="E13" s="8" t="s">
        <v>10</v>
      </c>
      <c r="F13" s="8"/>
      <c r="G13" s="8"/>
      <c r="H13" s="9">
        <v>0.375</v>
      </c>
      <c r="I13" s="9"/>
      <c r="J13" s="9">
        <v>0.8541666666666666</v>
      </c>
      <c r="K13" s="9"/>
      <c r="L13" s="9">
        <v>0.041666666666666664</v>
      </c>
      <c r="M13" s="9"/>
      <c r="N13" s="10">
        <f>IF(OR(H13="",J13=""),"",ROUND((MOD(J13-H13,1)-N(L13))*1440,0)/1440)</f>
      </c>
      <c r="O13" s="10"/>
      <c r="P13" s="10"/>
      <c r="Q13" s="10">
        <f>IF(OR(N13="",E13="法定休日"),"",MAX(0,N13-480/1440))</f>
      </c>
      <c r="R13" s="10"/>
      <c r="S13" s="10"/>
      <c r="T13" s="10">
        <f>IF(AND(E13="法定休日",N13&lt;&gt;""),N13,"")</f>
      </c>
      <c r="U13" s="10"/>
      <c r="V13" s="10"/>
      <c r="W13" s="10">
        <f>IF(OR(H13="",J13=""),"",ROUND((MAX(0,MIN(J13+(J13&lt;H13),5/24)-H13)+MAX(0,MIN(J13+(J13&lt;H13),29/24)-MAX(H13,22/24)))*1440,0)/1440)</f>
      </c>
      <c r="X13" s="10"/>
    </row>
    <row r="14" ht="15" customHeight="1" spans="1:24" x14ac:dyDescent="0.25">
      <c r="A14" s="8">
        <v>7</v>
      </c>
      <c r="B14" s="8"/>
      <c r="C14" s="8" t="s">
        <v>22</v>
      </c>
      <c r="D14" s="8"/>
      <c r="E14" s="8" t="s">
        <v>10</v>
      </c>
      <c r="F14" s="8"/>
      <c r="G14" s="8"/>
      <c r="H14" s="9">
        <v>0.375</v>
      </c>
      <c r="I14" s="9"/>
      <c r="J14" s="9">
        <v>0.75</v>
      </c>
      <c r="K14" s="9"/>
      <c r="L14" s="9">
        <v>0.041666666666666664</v>
      </c>
      <c r="M14" s="9"/>
      <c r="N14" s="10">
        <f>IF(OR(H14="",J14=""),"",ROUND((MOD(J14-H14,1)-N(L14))*1440,0)/1440)</f>
      </c>
      <c r="O14" s="10"/>
      <c r="P14" s="10"/>
      <c r="Q14" s="10">
        <f>IF(OR(N14="",E14="法定休日"),"",MAX(0,N14-480/1440))</f>
      </c>
      <c r="R14" s="10"/>
      <c r="S14" s="10"/>
      <c r="T14" s="10">
        <f>IF(AND(E14="法定休日",N14&lt;&gt;""),N14,"")</f>
      </c>
      <c r="U14" s="10"/>
      <c r="V14" s="10"/>
      <c r="W14" s="10">
        <f>IF(OR(H14="",J14=""),"",ROUND((MAX(0,MIN(J14+(J14&lt;H14),5/24)-H14)+MAX(0,MIN(J14+(J14&lt;H14),29/24)-MAX(H14,22/24)))*1440,0)/1440)</f>
      </c>
      <c r="X14" s="10"/>
    </row>
    <row r="15" ht="15" customHeight="1" spans="1:24" x14ac:dyDescent="0.25">
      <c r="A15" s="8">
        <v>8</v>
      </c>
      <c r="B15" s="8"/>
      <c r="C15" s="8" t="s">
        <v>17</v>
      </c>
      <c r="D15" s="8"/>
      <c r="E15" s="8" t="s">
        <v>10</v>
      </c>
      <c r="F15" s="8"/>
      <c r="G15" s="8"/>
      <c r="H15" s="9">
        <v>0.375</v>
      </c>
      <c r="I15" s="9"/>
      <c r="J15" s="9">
        <v>0.75</v>
      </c>
      <c r="K15" s="9"/>
      <c r="L15" s="9">
        <v>0.041666666666666664</v>
      </c>
      <c r="M15" s="9"/>
      <c r="N15" s="10">
        <f>IF(OR(H15="",J15=""),"",ROUND((MOD(J15-H15,1)-N(L15))*1440,0)/1440)</f>
      </c>
      <c r="O15" s="10"/>
      <c r="P15" s="10"/>
      <c r="Q15" s="10">
        <f>IF(OR(N15="",E15="法定休日"),"",MAX(0,N15-480/1440))</f>
      </c>
      <c r="R15" s="10"/>
      <c r="S15" s="10"/>
      <c r="T15" s="10">
        <f>IF(AND(E15="法定休日",N15&lt;&gt;""),N15,"")</f>
      </c>
      <c r="U15" s="10"/>
      <c r="V15" s="10"/>
      <c r="W15" s="10">
        <f>IF(OR(H15="",J15=""),"",ROUND((MAX(0,MIN(J15+(J15&lt;H15),5/24)-H15)+MAX(0,MIN(J15+(J15&lt;H15),29/24)-MAX(H15,22/24)))*1440,0)/1440)</f>
      </c>
      <c r="X15" s="10"/>
    </row>
    <row r="16" ht="15" customHeight="1" spans="1:24" x14ac:dyDescent="0.25">
      <c r="A16" s="8">
        <v>9</v>
      </c>
      <c r="B16" s="8"/>
      <c r="C16" s="8" t="s">
        <v>18</v>
      </c>
      <c r="D16" s="8"/>
      <c r="E16" s="8" t="s">
        <v>35</v>
      </c>
      <c r="F16" s="8"/>
      <c r="G16" s="8"/>
      <c r="H16" s="9"/>
      <c r="I16" s="9"/>
      <c r="J16" s="9"/>
      <c r="K16" s="9"/>
      <c r="L16" s="9"/>
      <c r="M16" s="9"/>
      <c r="N16" s="10">
        <f>IF(OR(H16="",J16=""),"",ROUND((MOD(J16-H16,1)-N(L16))*1440,0)/1440)</f>
      </c>
      <c r="O16" s="10"/>
      <c r="P16" s="10"/>
      <c r="Q16" s="10">
        <f>IF(OR(N16="",E16="法定休日"),"",MAX(0,N16-480/1440))</f>
      </c>
      <c r="R16" s="10"/>
      <c r="S16" s="10"/>
      <c r="T16" s="10">
        <f>IF(AND(E16="法定休日",N16&lt;&gt;""),N16,"")</f>
      </c>
      <c r="U16" s="10"/>
      <c r="V16" s="10"/>
      <c r="W16" s="10">
        <f>IF(OR(H16="",J16=""),"",ROUND((MAX(0,MIN(J16+(J16&lt;H16),5/24)-H16)+MAX(0,MIN(J16+(J16&lt;H16),29/24)-MAX(H16,22/24)))*1440,0)/1440)</f>
      </c>
      <c r="X16" s="10"/>
    </row>
    <row r="17" ht="15" customHeight="1" spans="1:24" x14ac:dyDescent="0.25">
      <c r="A17" s="8">
        <v>10</v>
      </c>
      <c r="B17" s="8"/>
      <c r="C17" s="8" t="s">
        <v>19</v>
      </c>
      <c r="D17" s="8"/>
      <c r="E17" s="8" t="s">
        <v>34</v>
      </c>
      <c r="F17" s="8"/>
      <c r="G17" s="8"/>
      <c r="H17" s="9"/>
      <c r="I17" s="9"/>
      <c r="J17" s="9"/>
      <c r="K17" s="9"/>
      <c r="L17" s="9"/>
      <c r="M17" s="9"/>
      <c r="N17" s="10">
        <f>IF(OR(H17="",J17=""),"",ROUND((MOD(J17-H17,1)-N(L17))*1440,0)/1440)</f>
      </c>
      <c r="O17" s="10"/>
      <c r="P17" s="10"/>
      <c r="Q17" s="10">
        <f>IF(OR(N17="",E17="法定休日"),"",MAX(0,N17-480/1440))</f>
      </c>
      <c r="R17" s="10"/>
      <c r="S17" s="10"/>
      <c r="T17" s="10">
        <f>IF(AND(E17="法定休日",N17&lt;&gt;""),N17,"")</f>
      </c>
      <c r="U17" s="10"/>
      <c r="V17" s="10"/>
      <c r="W17" s="10">
        <f>IF(OR(H17="",J17=""),"",ROUND((MAX(0,MIN(J17+(J17&lt;H17),5/24)-H17)+MAX(0,MIN(J17+(J17&lt;H17),29/24)-MAX(H17,22/24)))*1440,0)/1440)</f>
      </c>
      <c r="X17" s="10"/>
    </row>
    <row r="18" ht="15" customHeight="1" spans="1:24" x14ac:dyDescent="0.25">
      <c r="A18" s="8">
        <v>11</v>
      </c>
      <c r="B18" s="8"/>
      <c r="C18" s="8" t="s">
        <v>7</v>
      </c>
      <c r="D18" s="8"/>
      <c r="E18" s="8" t="s">
        <v>6</v>
      </c>
      <c r="F18" s="8"/>
      <c r="G18" s="8"/>
      <c r="H18" s="9"/>
      <c r="I18" s="9"/>
      <c r="J18" s="9"/>
      <c r="K18" s="9"/>
      <c r="L18" s="9"/>
      <c r="M18" s="9"/>
      <c r="N18" s="10">
        <f>IF(OR(H18="",J18=""),"",ROUND((MOD(J18-H18,1)-N(L18))*1440,0)/1440)</f>
      </c>
      <c r="O18" s="10"/>
      <c r="P18" s="10"/>
      <c r="Q18" s="10">
        <f>IF(OR(N18="",E18="法定休日"),"",MAX(0,N18-480/1440))</f>
      </c>
      <c r="R18" s="10"/>
      <c r="S18" s="10"/>
      <c r="T18" s="10">
        <f>IF(AND(E18="法定休日",N18&lt;&gt;""),N18,"")</f>
      </c>
      <c r="U18" s="10"/>
      <c r="V18" s="10"/>
      <c r="W18" s="10">
        <f>IF(OR(H18="",J18=""),"",ROUND((MAX(0,MIN(J18+(J18&lt;H18),5/24)-H18)+MAX(0,MIN(J18+(J18&lt;H18),29/24)-MAX(H18,22/24)))*1440,0)/1440)</f>
      </c>
      <c r="X18" s="10"/>
    </row>
    <row r="19" ht="15" customHeight="1" spans="1:24" x14ac:dyDescent="0.25">
      <c r="A19" s="8">
        <v>12</v>
      </c>
      <c r="B19" s="8"/>
      <c r="C19" s="8" t="s">
        <v>20</v>
      </c>
      <c r="D19" s="8"/>
      <c r="E19" s="8" t="s">
        <v>34</v>
      </c>
      <c r="F19" s="8"/>
      <c r="G19" s="8"/>
      <c r="H19" s="9"/>
      <c r="I19" s="9"/>
      <c r="J19" s="9"/>
      <c r="K19" s="9"/>
      <c r="L19" s="9"/>
      <c r="M19" s="9"/>
      <c r="N19" s="10">
        <f>IF(OR(H19="",J19=""),"",ROUND((MOD(J19-H19,1)-N(L19))*1440,0)/1440)</f>
      </c>
      <c r="O19" s="10"/>
      <c r="P19" s="10"/>
      <c r="Q19" s="10">
        <f>IF(OR(N19="",E19="法定休日"),"",MAX(0,N19-480/1440))</f>
      </c>
      <c r="R19" s="10"/>
      <c r="S19" s="10"/>
      <c r="T19" s="10">
        <f>IF(AND(E19="法定休日",N19&lt;&gt;""),N19,"")</f>
      </c>
      <c r="U19" s="10"/>
      <c r="V19" s="10"/>
      <c r="W19" s="10">
        <f>IF(OR(H19="",J19=""),"",ROUND((MAX(0,MIN(J19+(J19&lt;H19),5/24)-H19)+MAX(0,MIN(J19+(J19&lt;H19),29/24)-MAX(H19,22/24)))*1440,0)/1440)</f>
      </c>
      <c r="X19" s="10"/>
    </row>
    <row r="20" ht="15" customHeight="1" spans="1:24" x14ac:dyDescent="0.25">
      <c r="A20" s="8">
        <v>13</v>
      </c>
      <c r="B20" s="8"/>
      <c r="C20" s="8" t="s">
        <v>21</v>
      </c>
      <c r="D20" s="8"/>
      <c r="E20" s="8" t="s">
        <v>10</v>
      </c>
      <c r="F20" s="8"/>
      <c r="G20" s="8"/>
      <c r="H20" s="9">
        <v>0.375</v>
      </c>
      <c r="I20" s="9"/>
      <c r="J20" s="9">
        <v>0.75</v>
      </c>
      <c r="K20" s="9"/>
      <c r="L20" s="9">
        <v>0.041666666666666664</v>
      </c>
      <c r="M20" s="9"/>
      <c r="N20" s="10">
        <f>IF(OR(H20="",J20=""),"",ROUND((MOD(J20-H20,1)-N(L20))*1440,0)/1440)</f>
      </c>
      <c r="O20" s="10"/>
      <c r="P20" s="10"/>
      <c r="Q20" s="10">
        <f>IF(OR(N20="",E20="法定休日"),"",MAX(0,N20-480/1440))</f>
      </c>
      <c r="R20" s="10"/>
      <c r="S20" s="10"/>
      <c r="T20" s="10">
        <f>IF(AND(E20="法定休日",N20&lt;&gt;""),N20,"")</f>
      </c>
      <c r="U20" s="10"/>
      <c r="V20" s="10"/>
      <c r="W20" s="10">
        <f>IF(OR(H20="",J20=""),"",ROUND((MAX(0,MIN(J20+(J20&lt;H20),5/24)-H20)+MAX(0,MIN(J20+(J20&lt;H20),29/24)-MAX(H20,22/24)))*1440,0)/1440)</f>
      </c>
      <c r="X20" s="10"/>
    </row>
    <row r="21" ht="15" customHeight="1" spans="1:24" x14ac:dyDescent="0.25">
      <c r="A21" s="8">
        <v>14</v>
      </c>
      <c r="B21" s="8"/>
      <c r="C21" s="8" t="s">
        <v>22</v>
      </c>
      <c r="D21" s="8"/>
      <c r="E21" s="8" t="s">
        <v>10</v>
      </c>
      <c r="F21" s="8"/>
      <c r="G21" s="8"/>
      <c r="H21" s="9">
        <v>0.375</v>
      </c>
      <c r="I21" s="9"/>
      <c r="J21" s="9">
        <v>0.75</v>
      </c>
      <c r="K21" s="9"/>
      <c r="L21" s="9">
        <v>0.041666666666666664</v>
      </c>
      <c r="M21" s="9"/>
      <c r="N21" s="10">
        <f>IF(OR(H21="",J21=""),"",ROUND((MOD(J21-H21,1)-N(L21))*1440,0)/1440)</f>
      </c>
      <c r="O21" s="10"/>
      <c r="P21" s="10"/>
      <c r="Q21" s="10">
        <f>IF(OR(N21="",E21="法定休日"),"",MAX(0,N21-480/1440))</f>
      </c>
      <c r="R21" s="10"/>
      <c r="S21" s="10"/>
      <c r="T21" s="10">
        <f>IF(AND(E21="法定休日",N21&lt;&gt;""),N21,"")</f>
      </c>
      <c r="U21" s="10"/>
      <c r="V21" s="10"/>
      <c r="W21" s="10">
        <f>IF(OR(H21="",J21=""),"",ROUND((MAX(0,MIN(J21+(J21&lt;H21),5/24)-H21)+MAX(0,MIN(J21+(J21&lt;H21),29/24)-MAX(H21,22/24)))*1440,0)/1440)</f>
      </c>
      <c r="X21" s="10"/>
    </row>
    <row r="22" ht="15" customHeight="1" spans="1:24" x14ac:dyDescent="0.25">
      <c r="A22" s="8">
        <v>15</v>
      </c>
      <c r="B22" s="8"/>
      <c r="C22" s="8" t="s">
        <v>17</v>
      </c>
      <c r="D22" s="8"/>
      <c r="E22" s="8" t="s">
        <v>10</v>
      </c>
      <c r="F22" s="8"/>
      <c r="G22" s="8"/>
      <c r="H22" s="9">
        <v>0.5416666666666666</v>
      </c>
      <c r="I22" s="9"/>
      <c r="J22" s="9">
        <v>0.9583333333333334</v>
      </c>
      <c r="K22" s="9"/>
      <c r="L22" s="9">
        <v>0.041666666666666664</v>
      </c>
      <c r="M22" s="9"/>
      <c r="N22" s="10">
        <f>IF(OR(H22="",J22=""),"",ROUND((MOD(J22-H22,1)-N(L22))*1440,0)/1440)</f>
      </c>
      <c r="O22" s="10"/>
      <c r="P22" s="10"/>
      <c r="Q22" s="10">
        <f>IF(OR(N22="",E22="法定休日"),"",MAX(0,N22-480/1440))</f>
      </c>
      <c r="R22" s="10"/>
      <c r="S22" s="10"/>
      <c r="T22" s="10">
        <f>IF(AND(E22="法定休日",N22&lt;&gt;""),N22,"")</f>
      </c>
      <c r="U22" s="10"/>
      <c r="V22" s="10"/>
      <c r="W22" s="10">
        <f>IF(OR(H22="",J22=""),"",ROUND((MAX(0,MIN(J22+(J22&lt;H22),5/24)-H22)+MAX(0,MIN(J22+(J22&lt;H22),29/24)-MAX(H22,22/24)))*1440,0)/1440)</f>
      </c>
      <c r="X22" s="10"/>
    </row>
    <row r="23" ht="15" customHeight="1" spans="1:24" x14ac:dyDescent="0.25">
      <c r="A23" s="8">
        <v>16</v>
      </c>
      <c r="B23" s="8"/>
      <c r="C23" s="8" t="s">
        <v>18</v>
      </c>
      <c r="D23" s="8"/>
      <c r="E23" s="8" t="s">
        <v>10</v>
      </c>
      <c r="F23" s="8"/>
      <c r="G23" s="8"/>
      <c r="H23" s="9">
        <v>0.375</v>
      </c>
      <c r="I23" s="9"/>
      <c r="J23" s="9">
        <v>0.75</v>
      </c>
      <c r="K23" s="9"/>
      <c r="L23" s="9">
        <v>0.041666666666666664</v>
      </c>
      <c r="M23" s="9"/>
      <c r="N23" s="10">
        <f>IF(OR(H23="",J23=""),"",ROUND((MOD(J23-H23,1)-N(L23))*1440,0)/1440)</f>
      </c>
      <c r="O23" s="10"/>
      <c r="P23" s="10"/>
      <c r="Q23" s="10">
        <f>IF(OR(N23="",E23="法定休日"),"",MAX(0,N23-480/1440))</f>
      </c>
      <c r="R23" s="10"/>
      <c r="S23" s="10"/>
      <c r="T23" s="10">
        <f>IF(AND(E23="法定休日",N23&lt;&gt;""),N23,"")</f>
      </c>
      <c r="U23" s="10"/>
      <c r="V23" s="10"/>
      <c r="W23" s="10">
        <f>IF(OR(H23="",J23=""),"",ROUND((MAX(0,MIN(J23+(J23&lt;H23),5/24)-H23)+MAX(0,MIN(J23+(J23&lt;H23),29/24)-MAX(H23,22/24)))*1440,0)/1440)</f>
      </c>
      <c r="X23" s="10"/>
    </row>
    <row r="24" ht="15" customHeight="1" spans="1:24" x14ac:dyDescent="0.25">
      <c r="A24" s="8">
        <v>17</v>
      </c>
      <c r="B24" s="8"/>
      <c r="C24" s="8" t="s">
        <v>19</v>
      </c>
      <c r="D24" s="8"/>
      <c r="E24" s="8" t="s">
        <v>34</v>
      </c>
      <c r="F24" s="8"/>
      <c r="G24" s="8"/>
      <c r="H24" s="9"/>
      <c r="I24" s="9"/>
      <c r="J24" s="9"/>
      <c r="K24" s="9"/>
      <c r="L24" s="9"/>
      <c r="M24" s="9"/>
      <c r="N24" s="10">
        <f>IF(OR(H24="",J24=""),"",ROUND((MOD(J24-H24,1)-N(L24))*1440,0)/1440)</f>
      </c>
      <c r="O24" s="10"/>
      <c r="P24" s="10"/>
      <c r="Q24" s="10">
        <f>IF(OR(N24="",E24="法定休日"),"",MAX(0,N24-480/1440))</f>
      </c>
      <c r="R24" s="10"/>
      <c r="S24" s="10"/>
      <c r="T24" s="10">
        <f>IF(AND(E24="法定休日",N24&lt;&gt;""),N24,"")</f>
      </c>
      <c r="U24" s="10"/>
      <c r="V24" s="10"/>
      <c r="W24" s="10">
        <f>IF(OR(H24="",J24=""),"",ROUND((MAX(0,MIN(J24+(J24&lt;H24),5/24)-H24)+MAX(0,MIN(J24+(J24&lt;H24),29/24)-MAX(H24,22/24)))*1440,0)/1440)</f>
      </c>
      <c r="X24" s="10"/>
    </row>
    <row r="25" ht="15" customHeight="1" spans="1:24" x14ac:dyDescent="0.25">
      <c r="A25" s="8">
        <v>18</v>
      </c>
      <c r="B25" s="8"/>
      <c r="C25" s="8" t="s">
        <v>7</v>
      </c>
      <c r="D25" s="8"/>
      <c r="E25" s="8" t="s">
        <v>6</v>
      </c>
      <c r="F25" s="8"/>
      <c r="G25" s="8"/>
      <c r="H25" s="9">
        <v>0.375</v>
      </c>
      <c r="I25" s="9"/>
      <c r="J25" s="9">
        <v>0.625</v>
      </c>
      <c r="K25" s="9"/>
      <c r="L25" s="9">
        <v>0.041666666666666664</v>
      </c>
      <c r="M25" s="9"/>
      <c r="N25" s="10">
        <f>IF(OR(H25="",J25=""),"",ROUND((MOD(J25-H25,1)-N(L25))*1440,0)/1440)</f>
      </c>
      <c r="O25" s="10"/>
      <c r="P25" s="10"/>
      <c r="Q25" s="10">
        <f>IF(OR(N25="",E25="法定休日"),"",MAX(0,N25-480/1440))</f>
      </c>
      <c r="R25" s="10"/>
      <c r="S25" s="10"/>
      <c r="T25" s="10">
        <f>IF(AND(E25="法定休日",N25&lt;&gt;""),N25,"")</f>
      </c>
      <c r="U25" s="10"/>
      <c r="V25" s="10"/>
      <c r="W25" s="10">
        <f>IF(OR(H25="",J25=""),"",ROUND((MAX(0,MIN(J25+(J25&lt;H25),5/24)-H25)+MAX(0,MIN(J25+(J25&lt;H25),29/24)-MAX(H25,22/24)))*1440,0)/1440)</f>
      </c>
      <c r="X25" s="10"/>
    </row>
    <row r="26" ht="15" customHeight="1" spans="1:24" x14ac:dyDescent="0.25">
      <c r="A26" s="8">
        <v>19</v>
      </c>
      <c r="B26" s="8"/>
      <c r="C26" s="8" t="s">
        <v>20</v>
      </c>
      <c r="D26" s="8"/>
      <c r="E26" s="8" t="s">
        <v>10</v>
      </c>
      <c r="F26" s="8"/>
      <c r="G26" s="8"/>
      <c r="H26" s="9">
        <v>0.375</v>
      </c>
      <c r="I26" s="9"/>
      <c r="J26" s="9">
        <v>0.75</v>
      </c>
      <c r="K26" s="9"/>
      <c r="L26" s="9">
        <v>0.041666666666666664</v>
      </c>
      <c r="M26" s="9"/>
      <c r="N26" s="10">
        <f>IF(OR(H26="",J26=""),"",ROUND((MOD(J26-H26,1)-N(L26))*1440,0)/1440)</f>
      </c>
      <c r="O26" s="10"/>
      <c r="P26" s="10"/>
      <c r="Q26" s="10">
        <f>IF(OR(N26="",E26="法定休日"),"",MAX(0,N26-480/1440))</f>
      </c>
      <c r="R26" s="10"/>
      <c r="S26" s="10"/>
      <c r="T26" s="10">
        <f>IF(AND(E26="法定休日",N26&lt;&gt;""),N26,"")</f>
      </c>
      <c r="U26" s="10"/>
      <c r="V26" s="10"/>
      <c r="W26" s="10">
        <f>IF(OR(H26="",J26=""),"",ROUND((MAX(0,MIN(J26+(J26&lt;H26),5/24)-H26)+MAX(0,MIN(J26+(J26&lt;H26),29/24)-MAX(H26,22/24)))*1440,0)/1440)</f>
      </c>
      <c r="X26" s="10"/>
    </row>
    <row r="27" ht="15" customHeight="1" spans="1:24" x14ac:dyDescent="0.25">
      <c r="A27" s="8">
        <v>20</v>
      </c>
      <c r="B27" s="8"/>
      <c r="C27" s="8" t="s">
        <v>21</v>
      </c>
      <c r="D27" s="8"/>
      <c r="E27" s="8" t="s">
        <v>10</v>
      </c>
      <c r="F27" s="8"/>
      <c r="G27" s="8"/>
      <c r="H27" s="9">
        <v>0.375</v>
      </c>
      <c r="I27" s="9"/>
      <c r="J27" s="9">
        <v>0.7916666666666666</v>
      </c>
      <c r="K27" s="9"/>
      <c r="L27" s="9">
        <v>0.041666666666666664</v>
      </c>
      <c r="M27" s="9"/>
      <c r="N27" s="10">
        <f>IF(OR(H27="",J27=""),"",ROUND((MOD(J27-H27,1)-N(L27))*1440,0)/1440)</f>
      </c>
      <c r="O27" s="10"/>
      <c r="P27" s="10"/>
      <c r="Q27" s="10">
        <f>IF(OR(N27="",E27="法定休日"),"",MAX(0,N27-480/1440))</f>
      </c>
      <c r="R27" s="10"/>
      <c r="S27" s="10"/>
      <c r="T27" s="10">
        <f>IF(AND(E27="法定休日",N27&lt;&gt;""),N27,"")</f>
      </c>
      <c r="U27" s="10"/>
      <c r="V27" s="10"/>
      <c r="W27" s="10">
        <f>IF(OR(H27="",J27=""),"",ROUND((MAX(0,MIN(J27+(J27&lt;H27),5/24)-H27)+MAX(0,MIN(J27+(J27&lt;H27),29/24)-MAX(H27,22/24)))*1440,0)/1440)</f>
      </c>
      <c r="X27" s="10"/>
    </row>
    <row r="28" ht="15" customHeight="1" spans="1:24" x14ac:dyDescent="0.25">
      <c r="A28" s="8">
        <v>21</v>
      </c>
      <c r="B28" s="8"/>
      <c r="C28" s="8" t="s">
        <v>22</v>
      </c>
      <c r="D28" s="8"/>
      <c r="E28" s="8" t="s">
        <v>10</v>
      </c>
      <c r="F28" s="8"/>
      <c r="G28" s="8"/>
      <c r="H28" s="9">
        <v>0.375</v>
      </c>
      <c r="I28" s="9"/>
      <c r="J28" s="9">
        <v>0.75</v>
      </c>
      <c r="K28" s="9"/>
      <c r="L28" s="9">
        <v>0.041666666666666664</v>
      </c>
      <c r="M28" s="9"/>
      <c r="N28" s="10">
        <f>IF(OR(H28="",J28=""),"",ROUND((MOD(J28-H28,1)-N(L28))*1440,0)/1440)</f>
      </c>
      <c r="O28" s="10"/>
      <c r="P28" s="10"/>
      <c r="Q28" s="10">
        <f>IF(OR(N28="",E28="法定休日"),"",MAX(0,N28-480/1440))</f>
      </c>
      <c r="R28" s="10"/>
      <c r="S28" s="10"/>
      <c r="T28" s="10">
        <f>IF(AND(E28="法定休日",N28&lt;&gt;""),N28,"")</f>
      </c>
      <c r="U28" s="10"/>
      <c r="V28" s="10"/>
      <c r="W28" s="10">
        <f>IF(OR(H28="",J28=""),"",ROUND((MAX(0,MIN(J28+(J28&lt;H28),5/24)-H28)+MAX(0,MIN(J28+(J28&lt;H28),29/24)-MAX(H28,22/24)))*1440,0)/1440)</f>
      </c>
      <c r="X28" s="10"/>
    </row>
    <row r="29" ht="15" customHeight="1" spans="1:24" x14ac:dyDescent="0.25">
      <c r="A29" s="8">
        <v>22</v>
      </c>
      <c r="B29" s="8"/>
      <c r="C29" s="8" t="s">
        <v>17</v>
      </c>
      <c r="D29" s="8"/>
      <c r="E29" s="8" t="s">
        <v>10</v>
      </c>
      <c r="F29" s="8"/>
      <c r="G29" s="8"/>
      <c r="H29" s="9">
        <v>0.375</v>
      </c>
      <c r="I29" s="9"/>
      <c r="J29" s="9">
        <v>0.75</v>
      </c>
      <c r="K29" s="9"/>
      <c r="L29" s="9">
        <v>0.041666666666666664</v>
      </c>
      <c r="M29" s="9"/>
      <c r="N29" s="10">
        <f>IF(OR(H29="",J29=""),"",ROUND((MOD(J29-H29,1)-N(L29))*1440,0)/1440)</f>
      </c>
      <c r="O29" s="10"/>
      <c r="P29" s="10"/>
      <c r="Q29" s="10">
        <f>IF(OR(N29="",E29="法定休日"),"",MAX(0,N29-480/1440))</f>
      </c>
      <c r="R29" s="10"/>
      <c r="S29" s="10"/>
      <c r="T29" s="10">
        <f>IF(AND(E29="法定休日",N29&lt;&gt;""),N29,"")</f>
      </c>
      <c r="U29" s="10"/>
      <c r="V29" s="10"/>
      <c r="W29" s="10">
        <f>IF(OR(H29="",J29=""),"",ROUND((MAX(0,MIN(J29+(J29&lt;H29),5/24)-H29)+MAX(0,MIN(J29+(J29&lt;H29),29/24)-MAX(H29,22/24)))*1440,0)/1440)</f>
      </c>
      <c r="X29" s="10"/>
    </row>
    <row r="30" ht="15" customHeight="1" spans="1:24" x14ac:dyDescent="0.25">
      <c r="A30" s="8">
        <v>23</v>
      </c>
      <c r="B30" s="8"/>
      <c r="C30" s="8" t="s">
        <v>18</v>
      </c>
      <c r="D30" s="8"/>
      <c r="E30" s="8" t="s">
        <v>10</v>
      </c>
      <c r="F30" s="8"/>
      <c r="G30" s="8"/>
      <c r="H30" s="9">
        <v>0.625</v>
      </c>
      <c r="I30" s="9"/>
      <c r="J30" s="9">
        <v>0.020833333333333332</v>
      </c>
      <c r="K30" s="9"/>
      <c r="L30" s="9">
        <v>0.041666666666666664</v>
      </c>
      <c r="M30" s="9"/>
      <c r="N30" s="10">
        <f>IF(OR(H30="",J30=""),"",ROUND((MOD(J30-H30,1)-N(L30))*1440,0)/1440)</f>
      </c>
      <c r="O30" s="10"/>
      <c r="P30" s="10"/>
      <c r="Q30" s="10">
        <f>IF(OR(N30="",E30="法定休日"),"",MAX(0,N30-480/1440))</f>
      </c>
      <c r="R30" s="10"/>
      <c r="S30" s="10"/>
      <c r="T30" s="10">
        <f>IF(AND(E30="法定休日",N30&lt;&gt;""),N30,"")</f>
      </c>
      <c r="U30" s="10"/>
      <c r="V30" s="10"/>
      <c r="W30" s="10">
        <f>IF(OR(H30="",J30=""),"",ROUND((MAX(0,MIN(J30+(J30&lt;H30),5/24)-H30)+MAX(0,MIN(J30+(J30&lt;H30),29/24)-MAX(H30,22/24)))*1440,0)/1440)</f>
      </c>
      <c r="X30" s="10"/>
    </row>
    <row r="31" ht="15" customHeight="1" spans="1:24" x14ac:dyDescent="0.25">
      <c r="A31" s="8">
        <v>24</v>
      </c>
      <c r="B31" s="8"/>
      <c r="C31" s="8" t="s">
        <v>19</v>
      </c>
      <c r="D31" s="8"/>
      <c r="E31" s="8" t="s">
        <v>34</v>
      </c>
      <c r="F31" s="8"/>
      <c r="G31" s="8"/>
      <c r="H31" s="9"/>
      <c r="I31" s="9"/>
      <c r="J31" s="9"/>
      <c r="K31" s="9"/>
      <c r="L31" s="9"/>
      <c r="M31" s="9"/>
      <c r="N31" s="10">
        <f>IF(OR(H31="",J31=""),"",ROUND((MOD(J31-H31,1)-N(L31))*1440,0)/1440)</f>
      </c>
      <c r="O31" s="10"/>
      <c r="P31" s="10"/>
      <c r="Q31" s="10">
        <f>IF(OR(N31="",E31="法定休日"),"",MAX(0,N31-480/1440))</f>
      </c>
      <c r="R31" s="10"/>
      <c r="S31" s="10"/>
      <c r="T31" s="10">
        <f>IF(AND(E31="法定休日",N31&lt;&gt;""),N31,"")</f>
      </c>
      <c r="U31" s="10"/>
      <c r="V31" s="10"/>
      <c r="W31" s="10">
        <f>IF(OR(H31="",J31=""),"",ROUND((MAX(0,MIN(J31+(J31&lt;H31),5/24)-H31)+MAX(0,MIN(J31+(J31&lt;H31),29/24)-MAX(H31,22/24)))*1440,0)/1440)</f>
      </c>
      <c r="X31" s="10"/>
    </row>
    <row r="32" ht="15" customHeight="1" spans="1:24" x14ac:dyDescent="0.25">
      <c r="A32" s="8">
        <v>25</v>
      </c>
      <c r="B32" s="8"/>
      <c r="C32" s="8" t="s">
        <v>7</v>
      </c>
      <c r="D32" s="8"/>
      <c r="E32" s="8" t="s">
        <v>6</v>
      </c>
      <c r="F32" s="8"/>
      <c r="G32" s="8"/>
      <c r="H32" s="9"/>
      <c r="I32" s="9"/>
      <c r="J32" s="9"/>
      <c r="K32" s="9"/>
      <c r="L32" s="9"/>
      <c r="M32" s="9"/>
      <c r="N32" s="10">
        <f>IF(OR(H32="",J32=""),"",ROUND((MOD(J32-H32,1)-N(L32))*1440,0)/1440)</f>
      </c>
      <c r="O32" s="10"/>
      <c r="P32" s="10"/>
      <c r="Q32" s="10">
        <f>IF(OR(N32="",E32="法定休日"),"",MAX(0,N32-480/1440))</f>
      </c>
      <c r="R32" s="10"/>
      <c r="S32" s="10"/>
      <c r="T32" s="10">
        <f>IF(AND(E32="法定休日",N32&lt;&gt;""),N32,"")</f>
      </c>
      <c r="U32" s="10"/>
      <c r="V32" s="10"/>
      <c r="W32" s="10">
        <f>IF(OR(H32="",J32=""),"",ROUND((MAX(0,MIN(J32+(J32&lt;H32),5/24)-H32)+MAX(0,MIN(J32+(J32&lt;H32),29/24)-MAX(H32,22/24)))*1440,0)/1440)</f>
      </c>
      <c r="X32" s="10"/>
    </row>
    <row r="33" ht="15" customHeight="1" spans="1:24" x14ac:dyDescent="0.25">
      <c r="A33" s="8">
        <v>26</v>
      </c>
      <c r="B33" s="8"/>
      <c r="C33" s="8" t="s">
        <v>20</v>
      </c>
      <c r="D33" s="8"/>
      <c r="E33" s="8" t="s">
        <v>10</v>
      </c>
      <c r="F33" s="8"/>
      <c r="G33" s="8"/>
      <c r="H33" s="9">
        <v>0.375</v>
      </c>
      <c r="I33" s="9"/>
      <c r="J33" s="9">
        <v>0.75</v>
      </c>
      <c r="K33" s="9"/>
      <c r="L33" s="9">
        <v>0.041666666666666664</v>
      </c>
      <c r="M33" s="9"/>
      <c r="N33" s="10">
        <f>IF(OR(H33="",J33=""),"",ROUND((MOD(J33-H33,1)-N(L33))*1440,0)/1440)</f>
      </c>
      <c r="O33" s="10"/>
      <c r="P33" s="10"/>
      <c r="Q33" s="10">
        <f>IF(OR(N33="",E33="法定休日"),"",MAX(0,N33-480/1440))</f>
      </c>
      <c r="R33" s="10"/>
      <c r="S33" s="10"/>
      <c r="T33" s="10">
        <f>IF(AND(E33="法定休日",N33&lt;&gt;""),N33,"")</f>
      </c>
      <c r="U33" s="10"/>
      <c r="V33" s="10"/>
      <c r="W33" s="10">
        <f>IF(OR(H33="",J33=""),"",ROUND((MAX(0,MIN(J33+(J33&lt;H33),5/24)-H33)+MAX(0,MIN(J33+(J33&lt;H33),29/24)-MAX(H33,22/24)))*1440,0)/1440)</f>
      </c>
      <c r="X33" s="10"/>
    </row>
    <row r="34" ht="15" customHeight="1" spans="1:24" x14ac:dyDescent="0.25">
      <c r="A34" s="8">
        <v>27</v>
      </c>
      <c r="B34" s="8"/>
      <c r="C34" s="8" t="s">
        <v>21</v>
      </c>
      <c r="D34" s="8"/>
      <c r="E34" s="8" t="s">
        <v>10</v>
      </c>
      <c r="F34" s="8"/>
      <c r="G34" s="8"/>
      <c r="H34" s="9">
        <v>0.375</v>
      </c>
      <c r="I34" s="9"/>
      <c r="J34" s="9">
        <v>0.75</v>
      </c>
      <c r="K34" s="9"/>
      <c r="L34" s="9">
        <v>0.041666666666666664</v>
      </c>
      <c r="M34" s="9"/>
      <c r="N34" s="10">
        <f>IF(OR(H34="",J34=""),"",ROUND((MOD(J34-H34,1)-N(L34))*1440,0)/1440)</f>
      </c>
      <c r="O34" s="10"/>
      <c r="P34" s="10"/>
      <c r="Q34" s="10">
        <f>IF(OR(N34="",E34="法定休日"),"",MAX(0,N34-480/1440))</f>
      </c>
      <c r="R34" s="10"/>
      <c r="S34" s="10"/>
      <c r="T34" s="10">
        <f>IF(AND(E34="法定休日",N34&lt;&gt;""),N34,"")</f>
      </c>
      <c r="U34" s="10"/>
      <c r="V34" s="10"/>
      <c r="W34" s="10">
        <f>IF(OR(H34="",J34=""),"",ROUND((MAX(0,MIN(J34+(J34&lt;H34),5/24)-H34)+MAX(0,MIN(J34+(J34&lt;H34),29/24)-MAX(H34,22/24)))*1440,0)/1440)</f>
      </c>
      <c r="X34" s="10"/>
    </row>
    <row r="35" ht="15" customHeight="1" spans="1:24" x14ac:dyDescent="0.25">
      <c r="A35" s="8">
        <v>28</v>
      </c>
      <c r="B35" s="8"/>
      <c r="C35" s="8" t="s">
        <v>22</v>
      </c>
      <c r="D35" s="8"/>
      <c r="E35" s="8" t="s">
        <v>10</v>
      </c>
      <c r="F35" s="8"/>
      <c r="G35" s="8"/>
      <c r="H35" s="9">
        <v>0.375</v>
      </c>
      <c r="I35" s="9"/>
      <c r="J35" s="9">
        <v>0.8854166666666666</v>
      </c>
      <c r="K35" s="9"/>
      <c r="L35" s="9">
        <v>0.041666666666666664</v>
      </c>
      <c r="M35" s="9"/>
      <c r="N35" s="10">
        <f>IF(OR(H35="",J35=""),"",ROUND((MOD(J35-H35,1)-N(L35))*1440,0)/1440)</f>
      </c>
      <c r="O35" s="10"/>
      <c r="P35" s="10"/>
      <c r="Q35" s="10">
        <f>IF(OR(N35="",E35="法定休日"),"",MAX(0,N35-480/1440))</f>
      </c>
      <c r="R35" s="10"/>
      <c r="S35" s="10"/>
      <c r="T35" s="10">
        <f>IF(AND(E35="法定休日",N35&lt;&gt;""),N35,"")</f>
      </c>
      <c r="U35" s="10"/>
      <c r="V35" s="10"/>
      <c r="W35" s="10">
        <f>IF(OR(H35="",J35=""),"",ROUND((MAX(0,MIN(J35+(J35&lt;H35),5/24)-H35)+MAX(0,MIN(J35+(J35&lt;H35),29/24)-MAX(H35,22/24)))*1440,0)/1440)</f>
      </c>
      <c r="X35" s="10"/>
    </row>
    <row r="36" ht="15" customHeight="1" spans="1:24" x14ac:dyDescent="0.25">
      <c r="A36" s="8">
        <v>29</v>
      </c>
      <c r="B36" s="8"/>
      <c r="C36" s="8" t="s">
        <v>17</v>
      </c>
      <c r="D36" s="8"/>
      <c r="E36" s="8" t="s">
        <v>10</v>
      </c>
      <c r="F36" s="8"/>
      <c r="G36" s="8"/>
      <c r="H36" s="9">
        <v>0.375</v>
      </c>
      <c r="I36" s="9"/>
      <c r="J36" s="9">
        <v>0.75</v>
      </c>
      <c r="K36" s="9"/>
      <c r="L36" s="9">
        <v>0.041666666666666664</v>
      </c>
      <c r="M36" s="9"/>
      <c r="N36" s="10">
        <f>IF(OR(H36="",J36=""),"",ROUND((MOD(J36-H36,1)-N(L36))*1440,0)/1440)</f>
      </c>
      <c r="O36" s="10"/>
      <c r="P36" s="10"/>
      <c r="Q36" s="10">
        <f>IF(OR(N36="",E36="法定休日"),"",MAX(0,N36-480/1440))</f>
      </c>
      <c r="R36" s="10"/>
      <c r="S36" s="10"/>
      <c r="T36" s="10">
        <f>IF(AND(E36="法定休日",N36&lt;&gt;""),N36,"")</f>
      </c>
      <c r="U36" s="10"/>
      <c r="V36" s="10"/>
      <c r="W36" s="10">
        <f>IF(OR(H36="",J36=""),"",ROUND((MAX(0,MIN(J36+(J36&lt;H36),5/24)-H36)+MAX(0,MIN(J36+(J36&lt;H36),29/24)-MAX(H36,22/24)))*1440,0)/1440)</f>
      </c>
      <c r="X36" s="10"/>
    </row>
    <row r="37" ht="15" customHeight="1" spans="1:24" x14ac:dyDescent="0.25">
      <c r="A37" s="8">
        <v>30</v>
      </c>
      <c r="B37" s="8"/>
      <c r="C37" s="8" t="s">
        <v>18</v>
      </c>
      <c r="D37" s="8"/>
      <c r="E37" s="8" t="s">
        <v>10</v>
      </c>
      <c r="F37" s="8"/>
      <c r="G37" s="8"/>
      <c r="H37" s="9">
        <v>0.375</v>
      </c>
      <c r="I37" s="9"/>
      <c r="J37" s="9">
        <v>0.75</v>
      </c>
      <c r="K37" s="9"/>
      <c r="L37" s="9">
        <v>0.041666666666666664</v>
      </c>
      <c r="M37" s="9"/>
      <c r="N37" s="10">
        <f>IF(OR(H37="",J37=""),"",ROUND((MOD(J37-H37,1)-N(L37))*1440,0)/1440)</f>
      </c>
      <c r="O37" s="10"/>
      <c r="P37" s="10"/>
      <c r="Q37" s="10">
        <f>IF(OR(N37="",E37="法定休日"),"",MAX(0,N37-480/1440))</f>
      </c>
      <c r="R37" s="10"/>
      <c r="S37" s="10"/>
      <c r="T37" s="10">
        <f>IF(AND(E37="法定休日",N37&lt;&gt;""),N37,"")</f>
      </c>
      <c r="U37" s="10"/>
      <c r="V37" s="10"/>
      <c r="W37" s="10">
        <f>IF(OR(H37="",J37=""),"",ROUND((MAX(0,MIN(J37+(J37&lt;H37),5/24)-H37)+MAX(0,MIN(J37+(J37&lt;H37),29/24)-MAX(H37,22/24)))*1440,0)/1440)</f>
      </c>
      <c r="X37" s="10"/>
    </row>
    <row r="38" ht="15" customHeight="1" spans="1:24" x14ac:dyDescent="0.25">
      <c r="A38" s="8">
        <v>31</v>
      </c>
      <c r="B38" s="8"/>
      <c r="C38" s="8" t="s">
        <v>19</v>
      </c>
      <c r="D38" s="8"/>
      <c r="E38" s="8" t="s">
        <v>34</v>
      </c>
      <c r="F38" s="8"/>
      <c r="G38" s="8"/>
      <c r="H38" s="9"/>
      <c r="I38" s="9"/>
      <c r="J38" s="9"/>
      <c r="K38" s="9"/>
      <c r="L38" s="9"/>
      <c r="M38" s="9"/>
      <c r="N38" s="10">
        <f>IF(OR(H38="",J38=""),"",ROUND((MOD(J38-H38,1)-N(L38))*1440,0)/1440)</f>
      </c>
      <c r="O38" s="10"/>
      <c r="P38" s="10"/>
      <c r="Q38" s="10">
        <f>IF(OR(N38="",E38="法定休日"),"",MAX(0,N38-480/1440))</f>
      </c>
      <c r="R38" s="10"/>
      <c r="S38" s="10"/>
      <c r="T38" s="10">
        <f>IF(AND(E38="法定休日",N38&lt;&gt;""),N38,"")</f>
      </c>
      <c r="U38" s="10"/>
      <c r="V38" s="10"/>
      <c r="W38" s="10">
        <f>IF(OR(H38="",J38=""),"",ROUND((MAX(0,MIN(J38+(J38&lt;H38),5/24)-H38)+MAX(0,MIN(J38+(J38&lt;H38),29/24)-MAX(H38,22/24)))*1440,0)/1440)</f>
      </c>
      <c r="X38" s="10"/>
    </row>
    <row r="39" ht="21" customHeight="1" spans="1:24" x14ac:dyDescent="0.25">
      <c r="A39" s="11" t="s">
        <v>23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2">
        <f>SUM(N8:N38)</f>
      </c>
      <c r="O39" s="12"/>
      <c r="P39" s="12"/>
      <c r="Q39" s="12">
        <f>SUM(Q8:Q38)</f>
      </c>
      <c r="R39" s="12"/>
      <c r="S39" s="12"/>
      <c r="T39" s="12">
        <f>SUM(T8:T38)</f>
      </c>
      <c r="U39" s="12"/>
      <c r="V39" s="12"/>
      <c r="W39" s="12">
        <f>SUM(W8:W38)</f>
      </c>
      <c r="X39" s="12"/>
    </row>
    <row r="41" ht="24.8" customHeight="1" spans="1:24" x14ac:dyDescent="0.25">
      <c r="A41" s="13" t="s">
        <v>24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 ht="24.8" customHeight="1" spans="1:24" x14ac:dyDescent="0.25">
      <c r="A42" s="13" t="s">
        <v>25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ht="16" customHeight="1" spans="16:24" x14ac:dyDescent="0.25">
      <c r="P43" s="14" t="s">
        <v>26</v>
      </c>
      <c r="Q43" s="14"/>
      <c r="R43" s="14"/>
      <c r="S43" s="14" t="s">
        <v>27</v>
      </c>
      <c r="T43" s="14"/>
      <c r="U43" s="14"/>
      <c r="V43" s="14" t="s">
        <v>28</v>
      </c>
      <c r="W43" s="14"/>
      <c r="X43" s="14"/>
    </row>
    <row r="44" ht="44" customHeight="1" spans="16:24" x14ac:dyDescent="0.25">
      <c r="P44" s="15"/>
      <c r="Q44" s="15"/>
      <c r="R44" s="15"/>
      <c r="S44" s="15"/>
      <c r="T44" s="15"/>
      <c r="U44" s="15"/>
      <c r="V44" s="15"/>
      <c r="W44" s="15"/>
      <c r="X44" s="15"/>
    </row>
    <row r="46" spans="1:24" x14ac:dyDescent="0.25">
      <c r="A46" s="16" t="s">
        <v>29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</sheetData>
  <mergeCells count="344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B7"/>
    <mergeCell ref="C7:D7"/>
    <mergeCell ref="E7:G7"/>
    <mergeCell ref="H7:I7"/>
    <mergeCell ref="J7:K7"/>
    <mergeCell ref="L7:M7"/>
    <mergeCell ref="N7:P7"/>
    <mergeCell ref="Q7:S7"/>
    <mergeCell ref="T7:V7"/>
    <mergeCell ref="W7:X7"/>
    <mergeCell ref="A8:B8"/>
    <mergeCell ref="C8:D8"/>
    <mergeCell ref="E8:G8"/>
    <mergeCell ref="H8:I8"/>
    <mergeCell ref="J8:K8"/>
    <mergeCell ref="L8:M8"/>
    <mergeCell ref="N8:P8"/>
    <mergeCell ref="Q8:S8"/>
    <mergeCell ref="T8:V8"/>
    <mergeCell ref="W8:X8"/>
    <mergeCell ref="A9:B9"/>
    <mergeCell ref="C9:D9"/>
    <mergeCell ref="E9:G9"/>
    <mergeCell ref="H9:I9"/>
    <mergeCell ref="J9:K9"/>
    <mergeCell ref="L9:M9"/>
    <mergeCell ref="N9:P9"/>
    <mergeCell ref="Q9:S9"/>
    <mergeCell ref="T9:V9"/>
    <mergeCell ref="W9:X9"/>
    <mergeCell ref="A10:B10"/>
    <mergeCell ref="C10:D10"/>
    <mergeCell ref="E10:G10"/>
    <mergeCell ref="H10:I10"/>
    <mergeCell ref="J10:K10"/>
    <mergeCell ref="L10:M10"/>
    <mergeCell ref="N10:P10"/>
    <mergeCell ref="Q10:S10"/>
    <mergeCell ref="T10:V10"/>
    <mergeCell ref="W10:X10"/>
    <mergeCell ref="A11:B11"/>
    <mergeCell ref="C11:D11"/>
    <mergeCell ref="E11:G11"/>
    <mergeCell ref="H11:I11"/>
    <mergeCell ref="J11:K11"/>
    <mergeCell ref="L11:M11"/>
    <mergeCell ref="N11:P11"/>
    <mergeCell ref="Q11:S11"/>
    <mergeCell ref="T11:V11"/>
    <mergeCell ref="W11:X11"/>
    <mergeCell ref="A12:B12"/>
    <mergeCell ref="C12:D12"/>
    <mergeCell ref="E12:G12"/>
    <mergeCell ref="H12:I12"/>
    <mergeCell ref="J12:K12"/>
    <mergeCell ref="L12:M12"/>
    <mergeCell ref="N12:P12"/>
    <mergeCell ref="Q12:S12"/>
    <mergeCell ref="T12:V12"/>
    <mergeCell ref="W12:X12"/>
    <mergeCell ref="A13:B13"/>
    <mergeCell ref="C13:D13"/>
    <mergeCell ref="E13:G13"/>
    <mergeCell ref="H13:I13"/>
    <mergeCell ref="J13:K13"/>
    <mergeCell ref="L13:M13"/>
    <mergeCell ref="N13:P13"/>
    <mergeCell ref="Q13:S13"/>
    <mergeCell ref="T13:V13"/>
    <mergeCell ref="W13:X13"/>
    <mergeCell ref="A14:B14"/>
    <mergeCell ref="C14:D14"/>
    <mergeCell ref="E14:G14"/>
    <mergeCell ref="H14:I14"/>
    <mergeCell ref="J14:K14"/>
    <mergeCell ref="L14:M14"/>
    <mergeCell ref="N14:P14"/>
    <mergeCell ref="Q14:S14"/>
    <mergeCell ref="T14:V14"/>
    <mergeCell ref="W14:X14"/>
    <mergeCell ref="A15:B15"/>
    <mergeCell ref="C15:D15"/>
    <mergeCell ref="E15:G15"/>
    <mergeCell ref="H15:I15"/>
    <mergeCell ref="J15:K15"/>
    <mergeCell ref="L15:M15"/>
    <mergeCell ref="N15:P15"/>
    <mergeCell ref="Q15:S15"/>
    <mergeCell ref="T15:V15"/>
    <mergeCell ref="W15:X15"/>
    <mergeCell ref="A16:B16"/>
    <mergeCell ref="C16:D16"/>
    <mergeCell ref="E16:G16"/>
    <mergeCell ref="H16:I16"/>
    <mergeCell ref="J16:K16"/>
    <mergeCell ref="L16:M16"/>
    <mergeCell ref="N16:P16"/>
    <mergeCell ref="Q16:S16"/>
    <mergeCell ref="T16:V16"/>
    <mergeCell ref="W16:X16"/>
    <mergeCell ref="A17:B17"/>
    <mergeCell ref="C17:D17"/>
    <mergeCell ref="E17:G17"/>
    <mergeCell ref="H17:I17"/>
    <mergeCell ref="J17:K17"/>
    <mergeCell ref="L17:M17"/>
    <mergeCell ref="N17:P17"/>
    <mergeCell ref="Q17:S17"/>
    <mergeCell ref="T17:V17"/>
    <mergeCell ref="W17:X17"/>
    <mergeCell ref="A18:B18"/>
    <mergeCell ref="C18:D18"/>
    <mergeCell ref="E18:G18"/>
    <mergeCell ref="H18:I18"/>
    <mergeCell ref="J18:K18"/>
    <mergeCell ref="L18:M18"/>
    <mergeCell ref="N18:P18"/>
    <mergeCell ref="Q18:S18"/>
    <mergeCell ref="T18:V18"/>
    <mergeCell ref="W18:X18"/>
    <mergeCell ref="A19:B19"/>
    <mergeCell ref="C19:D19"/>
    <mergeCell ref="E19:G19"/>
    <mergeCell ref="H19:I19"/>
    <mergeCell ref="J19:K19"/>
    <mergeCell ref="L19:M19"/>
    <mergeCell ref="N19:P19"/>
    <mergeCell ref="Q19:S19"/>
    <mergeCell ref="T19:V19"/>
    <mergeCell ref="W19:X19"/>
    <mergeCell ref="A20:B20"/>
    <mergeCell ref="C20:D20"/>
    <mergeCell ref="E20:G20"/>
    <mergeCell ref="H20:I20"/>
    <mergeCell ref="J20:K20"/>
    <mergeCell ref="L20:M20"/>
    <mergeCell ref="N20:P20"/>
    <mergeCell ref="Q20:S20"/>
    <mergeCell ref="T20:V20"/>
    <mergeCell ref="W20:X20"/>
    <mergeCell ref="A21:B21"/>
    <mergeCell ref="C21:D21"/>
    <mergeCell ref="E21:G21"/>
    <mergeCell ref="H21:I21"/>
    <mergeCell ref="J21:K21"/>
    <mergeCell ref="L21:M21"/>
    <mergeCell ref="N21:P21"/>
    <mergeCell ref="Q21:S21"/>
    <mergeCell ref="T21:V21"/>
    <mergeCell ref="W21:X21"/>
    <mergeCell ref="A22:B22"/>
    <mergeCell ref="C22:D22"/>
    <mergeCell ref="E22:G22"/>
    <mergeCell ref="H22:I22"/>
    <mergeCell ref="J22:K22"/>
    <mergeCell ref="L22:M22"/>
    <mergeCell ref="N22:P22"/>
    <mergeCell ref="Q22:S22"/>
    <mergeCell ref="T22:V22"/>
    <mergeCell ref="W22:X22"/>
    <mergeCell ref="A23:B23"/>
    <mergeCell ref="C23:D23"/>
    <mergeCell ref="E23:G23"/>
    <mergeCell ref="H23:I23"/>
    <mergeCell ref="J23:K23"/>
    <mergeCell ref="L23:M23"/>
    <mergeCell ref="N23:P23"/>
    <mergeCell ref="Q23:S23"/>
    <mergeCell ref="T23:V23"/>
    <mergeCell ref="W23:X23"/>
    <mergeCell ref="A24:B24"/>
    <mergeCell ref="C24:D24"/>
    <mergeCell ref="E24:G24"/>
    <mergeCell ref="H24:I24"/>
    <mergeCell ref="J24:K24"/>
    <mergeCell ref="L24:M24"/>
    <mergeCell ref="N24:P24"/>
    <mergeCell ref="Q24:S24"/>
    <mergeCell ref="T24:V24"/>
    <mergeCell ref="W24:X24"/>
    <mergeCell ref="A25:B25"/>
    <mergeCell ref="C25:D25"/>
    <mergeCell ref="E25:G25"/>
    <mergeCell ref="H25:I25"/>
    <mergeCell ref="J25:K25"/>
    <mergeCell ref="L25:M25"/>
    <mergeCell ref="N25:P25"/>
    <mergeCell ref="Q25:S25"/>
    <mergeCell ref="T25:V25"/>
    <mergeCell ref="W25:X25"/>
    <mergeCell ref="A26:B26"/>
    <mergeCell ref="C26:D26"/>
    <mergeCell ref="E26:G26"/>
    <mergeCell ref="H26:I26"/>
    <mergeCell ref="J26:K26"/>
    <mergeCell ref="L26:M26"/>
    <mergeCell ref="N26:P26"/>
    <mergeCell ref="Q26:S26"/>
    <mergeCell ref="T26:V26"/>
    <mergeCell ref="W26:X26"/>
    <mergeCell ref="A27:B27"/>
    <mergeCell ref="C27:D27"/>
    <mergeCell ref="E27:G27"/>
    <mergeCell ref="H27:I27"/>
    <mergeCell ref="J27:K27"/>
    <mergeCell ref="L27:M27"/>
    <mergeCell ref="N27:P27"/>
    <mergeCell ref="Q27:S27"/>
    <mergeCell ref="T27:V27"/>
    <mergeCell ref="W27:X27"/>
    <mergeCell ref="A28:B28"/>
    <mergeCell ref="C28:D28"/>
    <mergeCell ref="E28:G28"/>
    <mergeCell ref="H28:I28"/>
    <mergeCell ref="J28:K28"/>
    <mergeCell ref="L28:M28"/>
    <mergeCell ref="N28:P28"/>
    <mergeCell ref="Q28:S28"/>
    <mergeCell ref="T28:V28"/>
    <mergeCell ref="W28:X28"/>
    <mergeCell ref="A29:B29"/>
    <mergeCell ref="C29:D29"/>
    <mergeCell ref="E29:G29"/>
    <mergeCell ref="H29:I29"/>
    <mergeCell ref="J29:K29"/>
    <mergeCell ref="L29:M29"/>
    <mergeCell ref="N29:P29"/>
    <mergeCell ref="Q29:S29"/>
    <mergeCell ref="T29:V29"/>
    <mergeCell ref="W29:X29"/>
    <mergeCell ref="A30:B30"/>
    <mergeCell ref="C30:D30"/>
    <mergeCell ref="E30:G30"/>
    <mergeCell ref="H30:I30"/>
    <mergeCell ref="J30:K30"/>
    <mergeCell ref="L30:M30"/>
    <mergeCell ref="N30:P30"/>
    <mergeCell ref="Q30:S30"/>
    <mergeCell ref="T30:V30"/>
    <mergeCell ref="W30:X30"/>
    <mergeCell ref="A31:B31"/>
    <mergeCell ref="C31:D31"/>
    <mergeCell ref="E31:G31"/>
    <mergeCell ref="H31:I31"/>
    <mergeCell ref="J31:K31"/>
    <mergeCell ref="L31:M31"/>
    <mergeCell ref="N31:P31"/>
    <mergeCell ref="Q31:S31"/>
    <mergeCell ref="T31:V31"/>
    <mergeCell ref="W31:X31"/>
    <mergeCell ref="A32:B32"/>
    <mergeCell ref="C32:D32"/>
    <mergeCell ref="E32:G32"/>
    <mergeCell ref="H32:I32"/>
    <mergeCell ref="J32:K32"/>
    <mergeCell ref="L32:M32"/>
    <mergeCell ref="N32:P32"/>
    <mergeCell ref="Q32:S32"/>
    <mergeCell ref="T32:V32"/>
    <mergeCell ref="W32:X32"/>
    <mergeCell ref="A33:B33"/>
    <mergeCell ref="C33:D33"/>
    <mergeCell ref="E33:G33"/>
    <mergeCell ref="H33:I33"/>
    <mergeCell ref="J33:K33"/>
    <mergeCell ref="L33:M33"/>
    <mergeCell ref="N33:P33"/>
    <mergeCell ref="Q33:S33"/>
    <mergeCell ref="T33:V33"/>
    <mergeCell ref="W33:X33"/>
    <mergeCell ref="A34:B34"/>
    <mergeCell ref="C34:D34"/>
    <mergeCell ref="E34:G34"/>
    <mergeCell ref="H34:I34"/>
    <mergeCell ref="J34:K34"/>
    <mergeCell ref="L34:M34"/>
    <mergeCell ref="N34:P34"/>
    <mergeCell ref="Q34:S34"/>
    <mergeCell ref="T34:V34"/>
    <mergeCell ref="W34:X34"/>
    <mergeCell ref="A35:B35"/>
    <mergeCell ref="C35:D35"/>
    <mergeCell ref="E35:G35"/>
    <mergeCell ref="H35:I35"/>
    <mergeCell ref="J35:K35"/>
    <mergeCell ref="L35:M35"/>
    <mergeCell ref="N35:P35"/>
    <mergeCell ref="Q35:S35"/>
    <mergeCell ref="T35:V35"/>
    <mergeCell ref="W35:X35"/>
    <mergeCell ref="A36:B36"/>
    <mergeCell ref="C36:D36"/>
    <mergeCell ref="E36:G36"/>
    <mergeCell ref="H36:I36"/>
    <mergeCell ref="J36:K36"/>
    <mergeCell ref="L36:M36"/>
    <mergeCell ref="N36:P36"/>
    <mergeCell ref="Q36:S36"/>
    <mergeCell ref="T36:V36"/>
    <mergeCell ref="W36:X36"/>
    <mergeCell ref="A37:B37"/>
    <mergeCell ref="C37:D37"/>
    <mergeCell ref="E37:G37"/>
    <mergeCell ref="H37:I37"/>
    <mergeCell ref="J37:K37"/>
    <mergeCell ref="L37:M37"/>
    <mergeCell ref="N37:P37"/>
    <mergeCell ref="Q37:S37"/>
    <mergeCell ref="T37:V37"/>
    <mergeCell ref="W37:X37"/>
    <mergeCell ref="A38:B38"/>
    <mergeCell ref="C38:D38"/>
    <mergeCell ref="E38:G38"/>
    <mergeCell ref="H38:I38"/>
    <mergeCell ref="J38:K38"/>
    <mergeCell ref="L38:M38"/>
    <mergeCell ref="N38:P38"/>
    <mergeCell ref="Q38:S38"/>
    <mergeCell ref="T38:V38"/>
    <mergeCell ref="W38:X38"/>
    <mergeCell ref="A39:M39"/>
    <mergeCell ref="N39:P39"/>
    <mergeCell ref="Q39:S39"/>
    <mergeCell ref="T39:V39"/>
    <mergeCell ref="W39:X39"/>
    <mergeCell ref="A41:X41"/>
    <mergeCell ref="A42:X42"/>
    <mergeCell ref="P43:R43"/>
    <mergeCell ref="S43:U43"/>
    <mergeCell ref="V43:X43"/>
    <mergeCell ref="P44:R44"/>
    <mergeCell ref="S44:U44"/>
    <mergeCell ref="V44:X44"/>
    <mergeCell ref="A46:X46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出勤簿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出勤簿テンプレート 残業・深夜・休日労働の集計つき</dc:title>
  <dc:subject/>
  <dc:description/>
  <cp:keywords/>
  <cp:category/>
  <cp:lastModifiedBy>Unknown</cp:lastModifiedBy>
  <dcterms:created xsi:type="dcterms:W3CDTF">2026-09-15T18:24:59Z</dcterms:created>
  <dcterms:modified xsi:type="dcterms:W3CDTF">2026-09-15T18:24:59Z</dcterms:modified>
</cp:coreProperties>
</file>