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年次有給休暇管理簿" state="visible" r:id="rId4"/>
    <sheet sheetId="2" name="記入例" state="visible" r:id="rId5"/>
  </sheets>
  <definedNames>
    <definedName name="_xlnm.Print_Area" localSheetId="0">'年次有給休暇管理簿'!$A1:$X30</definedName>
    <definedName name="_xlnm.Print_Area" localSheetId="1">'記入例'!$A1:$X30</definedName>
  </definedNames>
  <calcPr calcId="171027"/>
</workbook>
</file>

<file path=xl/sharedStrings.xml><?xml version="1.0" encoding="utf-8"?>
<sst xmlns="http://schemas.openxmlformats.org/spreadsheetml/2006/main" count="128" uniqueCount="72">
  <si>
    <t>年  次  有  給  休  暇  管  理  簿  （  全  従  業  員  一  覧  ）</t>
  </si>
  <si>
    <t>年5日の取得状況の確認表</t>
  </si>
  <si>
    <t>事業場</t>
  </si>
  <si>
    <t/>
  </si>
  <si>
    <t>集計日</t>
  </si>
  <si>
    <t>作成者</t>
  </si>
  <si>
    <t>対象期間</t>
  </si>
  <si>
    <t>氏名</t>
  </si>
  <si>
    <t>所属</t>
  </si>
  <si>
    <t>雇入れ日</t>
  </si>
  <si>
    <t>基準日</t>
  </si>
  <si>
    <t>勤続年数</t>
  </si>
  <si>
    <t>週所定日数</t>
  </si>
  <si>
    <t>付与日数</t>
  </si>
  <si>
    <t>繰越</t>
  </si>
  <si>
    <t>取得日数</t>
  </si>
  <si>
    <t>残日数</t>
  </si>
  <si>
    <t>年5日</t>
  </si>
  <si>
    <t>取得期限</t>
  </si>
  <si>
    <t>備考</t>
  </si>
  <si>
    <t>合計</t>
  </si>
  <si>
    <t>付与日数は「勤続年数（基準日時点の継続勤務年数。6か月＝0.5）」と「週所定日数」から自動で出します。週の所定労働時間が30時間以上の人は、週所定日数の欄に5と入れてください（比例付与の対象は、週30時間未満かつ週4日以下または年216日以下の人です）。前の1年の出勤率が8割未満の年は付与されません。</t>
  </si>
  <si>
    <t>年5日の義務の対象は、法定の付与日数が10日以上の人です。前年度からの繰越は含めません（厚生労働省Q4）。繰越分を取得した日も5日に数えられます（同Q5）。</t>
  </si>
  <si>
    <t>作成と保存：年次有給休暇管理簿は、時季・日数・基準日を労働者ごとに明らかにした書類として作成し、その期間中と満了後3年間保存します（労働基準法施行規則24条の7・71条。本則は5年、当分の間3年）。労働者名簿や賃金台帳とあわせて調製することもできます（同規則55条の2）。</t>
  </si>
  <si>
    <t>テンプレート提供：士業AI（shigyo-ai.com）</t>
  </si>
  <si>
    <t>株式会社〇〇商事　本社</t>
  </si>
  <si>
    <t>2026年9月30日現在</t>
  </si>
  <si>
    <t>総務部　山田 太郎</t>
  </si>
  <si>
    <t>各人の基準日から1年（取得期限の欄）</t>
  </si>
  <si>
    <t>山田 太郎</t>
  </si>
  <si>
    <t>総務部</t>
  </si>
  <si>
    <t>2020/10/1</t>
  </si>
  <si>
    <t>2026/4/1</t>
  </si>
  <si>
    <t>2027/3/31</t>
  </si>
  <si>
    <t>9月までに5.5日取得</t>
  </si>
  <si>
    <t>佐藤 花子</t>
  </si>
  <si>
    <t>営業部</t>
  </si>
  <si>
    <t>2022/10/1</t>
  </si>
  <si>
    <t>10/20に時季指定（聴取済）</t>
  </si>
  <si>
    <t>鈴木 一郎</t>
  </si>
  <si>
    <t>製造部</t>
  </si>
  <si>
    <t>2018/10/1</t>
  </si>
  <si>
    <t>1/15に時季指定（聴取済）</t>
  </si>
  <si>
    <t>田中 恵</t>
  </si>
  <si>
    <t>経理部</t>
  </si>
  <si>
    <t>2021/4/1</t>
  </si>
  <si>
    <t>2025/10/1</t>
  </si>
  <si>
    <t>2026/9/30</t>
  </si>
  <si>
    <t>基準日が10/1の例</t>
  </si>
  <si>
    <t>高橋 美咲</t>
  </si>
  <si>
    <t>〇〇店</t>
  </si>
  <si>
    <t>2024/4/1</t>
  </si>
  <si>
    <t>週4日の比例付与（8日）</t>
  </si>
  <si>
    <t>渡辺 優子</t>
  </si>
  <si>
    <t>週3日でも10日＝義務の対象</t>
  </si>
  <si>
    <t>中村 大輔</t>
  </si>
  <si>
    <t>2023/10/1</t>
  </si>
  <si>
    <t>11月に意見聴取の予定</t>
  </si>
  <si>
    <t>小林 さくら</t>
  </si>
  <si>
    <t>週2日の比例付与（5日）</t>
  </si>
  <si>
    <t>加藤 誠</t>
  </si>
  <si>
    <t>2019/10/1</t>
  </si>
  <si>
    <t>管理監督者も義務の対象</t>
  </si>
  <si>
    <t>松本 由美</t>
  </si>
  <si>
    <t>2024/10/1</t>
  </si>
  <si>
    <t>9月までに5日取得</t>
  </si>
  <si>
    <t>伊藤 翔</t>
  </si>
  <si>
    <t>2026/10/1</t>
  </si>
  <si>
    <t>2027/9/30</t>
  </si>
  <si>
    <t>10/1に初回付与（10日）</t>
  </si>
  <si>
    <t>井上 健</t>
  </si>
  <si>
    <t>12月に意見聴取の予定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</si>
</sst>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;-#,##0.#;"/>
  </numFmts>
  <fonts count="9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6">
    <border>
      <left/>
      <right/>
      <top/>
      <bottom/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1E3A5F"/>
      </top>
      <bottom style="thin">
        <color rgb="FF1E3A5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shrinkToFit="1" indent="1"/>
    </xf>
    <xf numFmtId="0" fontId="3" fillId="3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shrinkToFit="1" indent="1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 shrinkToFit="1" indent="1"/>
    </xf>
    <xf numFmtId="0" fontId="4" fillId="3" borderId="4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 t="s">
        <v>9</v>
      </c>
      <c r="F7" s="7"/>
      <c r="G7" s="7" t="s">
        <v>10</v>
      </c>
      <c r="H7" s="7"/>
      <c r="I7" s="7" t="s">
        <v>11</v>
      </c>
      <c r="J7" s="7"/>
      <c r="K7" s="7" t="s">
        <v>12</v>
      </c>
      <c r="L7" s="7"/>
      <c r="M7" s="7" t="s">
        <v>13</v>
      </c>
      <c r="N7" s="7" t="s">
        <v>14</v>
      </c>
      <c r="O7" s="7" t="s">
        <v>15</v>
      </c>
      <c r="P7" s="7" t="s">
        <v>16</v>
      </c>
      <c r="Q7" s="7" t="s">
        <v>17</v>
      </c>
      <c r="R7" s="7"/>
      <c r="S7" s="7" t="s">
        <v>18</v>
      </c>
      <c r="T7" s="7"/>
      <c r="U7" s="7" t="s">
        <v>19</v>
      </c>
      <c r="V7" s="7"/>
      <c r="W7" s="7"/>
      <c r="X7" s="7"/>
    </row>
    <row r="8" ht="15" customHeight="1" spans="1:24" x14ac:dyDescent="0.25">
      <c r="A8" s="8"/>
      <c r="B8" s="8"/>
      <c r="C8" s="8"/>
      <c r="D8" s="8"/>
      <c r="E8" s="9"/>
      <c r="F8" s="9"/>
      <c r="G8" s="9"/>
      <c r="H8" s="9"/>
      <c r="I8" s="10"/>
      <c r="J8" s="10"/>
      <c r="K8" s="10"/>
      <c r="L8" s="10"/>
      <c r="M8" s="10">
        <f>IF(OR(I8="",K8=""),"",IF(IF(I8&gt;=6.5,7,IF(I8&gt;=5.5,6,IF(I8&gt;=4.5,5,IF(I8&gt;=3.5,4,IF(I8&gt;=2.5,3,IF(I8&gt;=1.5,2,IF(I8&gt;=0.5,1,0)))))))=0,0,INDEX({1,2,2,2,3,3,3;3,4,4,5,6,6,7;5,6,6,8,9,10,11;7,8,9,10,12,13,15;10,11,12,14,16,18,20},MIN(MAX(INT(K8),1),5),IF(I8&gt;=6.5,7,IF(I8&gt;=5.5,6,IF(I8&gt;=4.5,5,IF(I8&gt;=3.5,4,IF(I8&gt;=2.5,3,IF(I8&gt;=1.5,2,IF(I8&gt;=0.5,1,0))))))))))</f>
      </c>
      <c r="N8" s="10"/>
      <c r="O8" s="10"/>
      <c r="P8" s="10">
        <f>IF(M8="","",N(M8)+N(N8)-N(O8))</f>
      </c>
      <c r="Q8" s="11">
        <f>IF(M8="","",IF(M8&lt;10,"対象外",IF(N(O8)&gt;=5,"達成","あと"&amp;TEXT(5-N(O8),"0.#")&amp;"日")))</f>
      </c>
      <c r="R8" s="11"/>
      <c r="S8" s="9"/>
      <c r="T8" s="9"/>
      <c r="U8" s="8"/>
      <c r="V8" s="8"/>
      <c r="W8" s="8"/>
      <c r="X8" s="8"/>
    </row>
    <row r="9" ht="15" customHeight="1" spans="1:24" x14ac:dyDescent="0.25">
      <c r="A9" s="12"/>
      <c r="B9" s="12"/>
      <c r="C9" s="12"/>
      <c r="D9" s="12"/>
      <c r="E9" s="13"/>
      <c r="F9" s="13"/>
      <c r="G9" s="13"/>
      <c r="H9" s="13"/>
      <c r="I9" s="14"/>
      <c r="J9" s="14"/>
      <c r="K9" s="14"/>
      <c r="L9" s="14"/>
      <c r="M9" s="14">
        <f>IF(OR(I9="",K9=""),"",IF(IF(I9&gt;=6.5,7,IF(I9&gt;=5.5,6,IF(I9&gt;=4.5,5,IF(I9&gt;=3.5,4,IF(I9&gt;=2.5,3,IF(I9&gt;=1.5,2,IF(I9&gt;=0.5,1,0)))))))=0,0,INDEX({1,2,2,2,3,3,3;3,4,4,5,6,6,7;5,6,6,8,9,10,11;7,8,9,10,12,13,15;10,11,12,14,16,18,20},MIN(MAX(INT(K9),1),5),IF(I9&gt;=6.5,7,IF(I9&gt;=5.5,6,IF(I9&gt;=4.5,5,IF(I9&gt;=3.5,4,IF(I9&gt;=2.5,3,IF(I9&gt;=1.5,2,IF(I9&gt;=0.5,1,0))))))))))</f>
      </c>
      <c r="N9" s="14"/>
      <c r="O9" s="14"/>
      <c r="P9" s="14">
        <f>IF(M9="","",N(M9)+N(N9)-N(O9))</f>
      </c>
      <c r="Q9" s="15">
        <f>IF(M9="","",IF(M9&lt;10,"対象外",IF(N(O9)&gt;=5,"達成","あと"&amp;TEXT(5-N(O9),"0.#")&amp;"日")))</f>
      </c>
      <c r="R9" s="15"/>
      <c r="S9" s="13"/>
      <c r="T9" s="13"/>
      <c r="U9" s="12"/>
      <c r="V9" s="12"/>
      <c r="W9" s="12"/>
      <c r="X9" s="12"/>
    </row>
    <row r="10" ht="15" customHeight="1" spans="1:24" x14ac:dyDescent="0.25">
      <c r="A10" s="8"/>
      <c r="B10" s="8"/>
      <c r="C10" s="8"/>
      <c r="D10" s="8"/>
      <c r="E10" s="9"/>
      <c r="F10" s="9"/>
      <c r="G10" s="9"/>
      <c r="H10" s="9"/>
      <c r="I10" s="10"/>
      <c r="J10" s="10"/>
      <c r="K10" s="10"/>
      <c r="L10" s="10"/>
      <c r="M10" s="10">
        <f>IF(OR(I10="",K10=""),"",IF(IF(I10&gt;=6.5,7,IF(I10&gt;=5.5,6,IF(I10&gt;=4.5,5,IF(I10&gt;=3.5,4,IF(I10&gt;=2.5,3,IF(I10&gt;=1.5,2,IF(I10&gt;=0.5,1,0)))))))=0,0,INDEX({1,2,2,2,3,3,3;3,4,4,5,6,6,7;5,6,6,8,9,10,11;7,8,9,10,12,13,15;10,11,12,14,16,18,20},MIN(MAX(INT(K10),1),5),IF(I10&gt;=6.5,7,IF(I10&gt;=5.5,6,IF(I10&gt;=4.5,5,IF(I10&gt;=3.5,4,IF(I10&gt;=2.5,3,IF(I10&gt;=1.5,2,IF(I10&gt;=0.5,1,0))))))))))</f>
      </c>
      <c r="N10" s="10"/>
      <c r="O10" s="10"/>
      <c r="P10" s="10">
        <f>IF(M10="","",N(M10)+N(N10)-N(O10))</f>
      </c>
      <c r="Q10" s="11">
        <f>IF(M10="","",IF(M10&lt;10,"対象外",IF(N(O10)&gt;=5,"達成","あと"&amp;TEXT(5-N(O10),"0.#")&amp;"日")))</f>
      </c>
      <c r="R10" s="11"/>
      <c r="S10" s="9"/>
      <c r="T10" s="9"/>
      <c r="U10" s="8"/>
      <c r="V10" s="8"/>
      <c r="W10" s="8"/>
      <c r="X10" s="8"/>
    </row>
    <row r="11" ht="15" customHeight="1" spans="1:24" x14ac:dyDescent="0.25">
      <c r="A11" s="12"/>
      <c r="B11" s="12"/>
      <c r="C11" s="12"/>
      <c r="D11" s="12"/>
      <c r="E11" s="13"/>
      <c r="F11" s="13"/>
      <c r="G11" s="13"/>
      <c r="H11" s="13"/>
      <c r="I11" s="14"/>
      <c r="J11" s="14"/>
      <c r="K11" s="14"/>
      <c r="L11" s="14"/>
      <c r="M11" s="14">
        <f>IF(OR(I11="",K11=""),"",IF(IF(I11&gt;=6.5,7,IF(I11&gt;=5.5,6,IF(I11&gt;=4.5,5,IF(I11&gt;=3.5,4,IF(I11&gt;=2.5,3,IF(I11&gt;=1.5,2,IF(I11&gt;=0.5,1,0)))))))=0,0,INDEX({1,2,2,2,3,3,3;3,4,4,5,6,6,7;5,6,6,8,9,10,11;7,8,9,10,12,13,15;10,11,12,14,16,18,20},MIN(MAX(INT(K11),1),5),IF(I11&gt;=6.5,7,IF(I11&gt;=5.5,6,IF(I11&gt;=4.5,5,IF(I11&gt;=3.5,4,IF(I11&gt;=2.5,3,IF(I11&gt;=1.5,2,IF(I11&gt;=0.5,1,0))))))))))</f>
      </c>
      <c r="N11" s="14"/>
      <c r="O11" s="14"/>
      <c r="P11" s="14">
        <f>IF(M11="","",N(M11)+N(N11)-N(O11))</f>
      </c>
      <c r="Q11" s="15">
        <f>IF(M11="","",IF(M11&lt;10,"対象外",IF(N(O11)&gt;=5,"達成","あと"&amp;TEXT(5-N(O11),"0.#")&amp;"日")))</f>
      </c>
      <c r="R11" s="15"/>
      <c r="S11" s="13"/>
      <c r="T11" s="13"/>
      <c r="U11" s="12"/>
      <c r="V11" s="12"/>
      <c r="W11" s="12"/>
      <c r="X11" s="12"/>
    </row>
    <row r="12" ht="15" customHeight="1" spans="1:24" x14ac:dyDescent="0.25">
      <c r="A12" s="8"/>
      <c r="B12" s="8"/>
      <c r="C12" s="8"/>
      <c r="D12" s="8"/>
      <c r="E12" s="9"/>
      <c r="F12" s="9"/>
      <c r="G12" s="9"/>
      <c r="H12" s="9"/>
      <c r="I12" s="10"/>
      <c r="J12" s="10"/>
      <c r="K12" s="10"/>
      <c r="L12" s="10"/>
      <c r="M12" s="10">
        <f>IF(OR(I12="",K12=""),"",IF(IF(I12&gt;=6.5,7,IF(I12&gt;=5.5,6,IF(I12&gt;=4.5,5,IF(I12&gt;=3.5,4,IF(I12&gt;=2.5,3,IF(I12&gt;=1.5,2,IF(I12&gt;=0.5,1,0)))))))=0,0,INDEX({1,2,2,2,3,3,3;3,4,4,5,6,6,7;5,6,6,8,9,10,11;7,8,9,10,12,13,15;10,11,12,14,16,18,20},MIN(MAX(INT(K12),1),5),IF(I12&gt;=6.5,7,IF(I12&gt;=5.5,6,IF(I12&gt;=4.5,5,IF(I12&gt;=3.5,4,IF(I12&gt;=2.5,3,IF(I12&gt;=1.5,2,IF(I12&gt;=0.5,1,0))))))))))</f>
      </c>
      <c r="N12" s="10"/>
      <c r="O12" s="10"/>
      <c r="P12" s="10">
        <f>IF(M12="","",N(M12)+N(N12)-N(O12))</f>
      </c>
      <c r="Q12" s="11">
        <f>IF(M12="","",IF(M12&lt;10,"対象外",IF(N(O12)&gt;=5,"達成","あと"&amp;TEXT(5-N(O12),"0.#")&amp;"日")))</f>
      </c>
      <c r="R12" s="11"/>
      <c r="S12" s="9"/>
      <c r="T12" s="9"/>
      <c r="U12" s="8"/>
      <c r="V12" s="8"/>
      <c r="W12" s="8"/>
      <c r="X12" s="8"/>
    </row>
    <row r="13" ht="15" customHeight="1" spans="1:24" x14ac:dyDescent="0.25">
      <c r="A13" s="12"/>
      <c r="B13" s="12"/>
      <c r="C13" s="12"/>
      <c r="D13" s="12"/>
      <c r="E13" s="13"/>
      <c r="F13" s="13"/>
      <c r="G13" s="13"/>
      <c r="H13" s="13"/>
      <c r="I13" s="14"/>
      <c r="J13" s="14"/>
      <c r="K13" s="14"/>
      <c r="L13" s="14"/>
      <c r="M13" s="14">
        <f>IF(OR(I13="",K13=""),"",IF(IF(I13&gt;=6.5,7,IF(I13&gt;=5.5,6,IF(I13&gt;=4.5,5,IF(I13&gt;=3.5,4,IF(I13&gt;=2.5,3,IF(I13&gt;=1.5,2,IF(I13&gt;=0.5,1,0)))))))=0,0,INDEX({1,2,2,2,3,3,3;3,4,4,5,6,6,7;5,6,6,8,9,10,11;7,8,9,10,12,13,15;10,11,12,14,16,18,20},MIN(MAX(INT(K13),1),5),IF(I13&gt;=6.5,7,IF(I13&gt;=5.5,6,IF(I13&gt;=4.5,5,IF(I13&gt;=3.5,4,IF(I13&gt;=2.5,3,IF(I13&gt;=1.5,2,IF(I13&gt;=0.5,1,0))))))))))</f>
      </c>
      <c r="N13" s="14"/>
      <c r="O13" s="14"/>
      <c r="P13" s="14">
        <f>IF(M13="","",N(M13)+N(N13)-N(O13))</f>
      </c>
      <c r="Q13" s="15">
        <f>IF(M13="","",IF(M13&lt;10,"対象外",IF(N(O13)&gt;=5,"達成","あと"&amp;TEXT(5-N(O13),"0.#")&amp;"日")))</f>
      </c>
      <c r="R13" s="15"/>
      <c r="S13" s="13"/>
      <c r="T13" s="13"/>
      <c r="U13" s="12"/>
      <c r="V13" s="12"/>
      <c r="W13" s="12"/>
      <c r="X13" s="12"/>
    </row>
    <row r="14" ht="15" customHeight="1" spans="1:24" x14ac:dyDescent="0.25">
      <c r="A14" s="8"/>
      <c r="B14" s="8"/>
      <c r="C14" s="8"/>
      <c r="D14" s="8"/>
      <c r="E14" s="9"/>
      <c r="F14" s="9"/>
      <c r="G14" s="9"/>
      <c r="H14" s="9"/>
      <c r="I14" s="10"/>
      <c r="J14" s="10"/>
      <c r="K14" s="10"/>
      <c r="L14" s="10"/>
      <c r="M14" s="10">
        <f>IF(OR(I14="",K14=""),"",IF(IF(I14&gt;=6.5,7,IF(I14&gt;=5.5,6,IF(I14&gt;=4.5,5,IF(I14&gt;=3.5,4,IF(I14&gt;=2.5,3,IF(I14&gt;=1.5,2,IF(I14&gt;=0.5,1,0)))))))=0,0,INDEX({1,2,2,2,3,3,3;3,4,4,5,6,6,7;5,6,6,8,9,10,11;7,8,9,10,12,13,15;10,11,12,14,16,18,20},MIN(MAX(INT(K14),1),5),IF(I14&gt;=6.5,7,IF(I14&gt;=5.5,6,IF(I14&gt;=4.5,5,IF(I14&gt;=3.5,4,IF(I14&gt;=2.5,3,IF(I14&gt;=1.5,2,IF(I14&gt;=0.5,1,0))))))))))</f>
      </c>
      <c r="N14" s="10"/>
      <c r="O14" s="10"/>
      <c r="P14" s="10">
        <f>IF(M14="","",N(M14)+N(N14)-N(O14))</f>
      </c>
      <c r="Q14" s="11">
        <f>IF(M14="","",IF(M14&lt;10,"対象外",IF(N(O14)&gt;=5,"達成","あと"&amp;TEXT(5-N(O14),"0.#")&amp;"日")))</f>
      </c>
      <c r="R14" s="11"/>
      <c r="S14" s="9"/>
      <c r="T14" s="9"/>
      <c r="U14" s="8"/>
      <c r="V14" s="8"/>
      <c r="W14" s="8"/>
      <c r="X14" s="8"/>
    </row>
    <row r="15" ht="15" customHeight="1" spans="1:24" x14ac:dyDescent="0.25">
      <c r="A15" s="12"/>
      <c r="B15" s="12"/>
      <c r="C15" s="12"/>
      <c r="D15" s="12"/>
      <c r="E15" s="13"/>
      <c r="F15" s="13"/>
      <c r="G15" s="13"/>
      <c r="H15" s="13"/>
      <c r="I15" s="14"/>
      <c r="J15" s="14"/>
      <c r="K15" s="14"/>
      <c r="L15" s="14"/>
      <c r="M15" s="14">
        <f>IF(OR(I15="",K15=""),"",IF(IF(I15&gt;=6.5,7,IF(I15&gt;=5.5,6,IF(I15&gt;=4.5,5,IF(I15&gt;=3.5,4,IF(I15&gt;=2.5,3,IF(I15&gt;=1.5,2,IF(I15&gt;=0.5,1,0)))))))=0,0,INDEX({1,2,2,2,3,3,3;3,4,4,5,6,6,7;5,6,6,8,9,10,11;7,8,9,10,12,13,15;10,11,12,14,16,18,20},MIN(MAX(INT(K15),1),5),IF(I15&gt;=6.5,7,IF(I15&gt;=5.5,6,IF(I15&gt;=4.5,5,IF(I15&gt;=3.5,4,IF(I15&gt;=2.5,3,IF(I15&gt;=1.5,2,IF(I15&gt;=0.5,1,0))))))))))</f>
      </c>
      <c r="N15" s="14"/>
      <c r="O15" s="14"/>
      <c r="P15" s="14">
        <f>IF(M15="","",N(M15)+N(N15)-N(O15))</f>
      </c>
      <c r="Q15" s="15">
        <f>IF(M15="","",IF(M15&lt;10,"対象外",IF(N(O15)&gt;=5,"達成","あと"&amp;TEXT(5-N(O15),"0.#")&amp;"日")))</f>
      </c>
      <c r="R15" s="15"/>
      <c r="S15" s="13"/>
      <c r="T15" s="13"/>
      <c r="U15" s="12"/>
      <c r="V15" s="12"/>
      <c r="W15" s="12"/>
      <c r="X15" s="12"/>
    </row>
    <row r="16" ht="15" customHeight="1" spans="1:24" x14ac:dyDescent="0.25">
      <c r="A16" s="8"/>
      <c r="B16" s="8"/>
      <c r="C16" s="8"/>
      <c r="D16" s="8"/>
      <c r="E16" s="9"/>
      <c r="F16" s="9"/>
      <c r="G16" s="9"/>
      <c r="H16" s="9"/>
      <c r="I16" s="10"/>
      <c r="J16" s="10"/>
      <c r="K16" s="10"/>
      <c r="L16" s="10"/>
      <c r="M16" s="10">
        <f>IF(OR(I16="",K16=""),"",IF(IF(I16&gt;=6.5,7,IF(I16&gt;=5.5,6,IF(I16&gt;=4.5,5,IF(I16&gt;=3.5,4,IF(I16&gt;=2.5,3,IF(I16&gt;=1.5,2,IF(I16&gt;=0.5,1,0)))))))=0,0,INDEX({1,2,2,2,3,3,3;3,4,4,5,6,6,7;5,6,6,8,9,10,11;7,8,9,10,12,13,15;10,11,12,14,16,18,20},MIN(MAX(INT(K16),1),5),IF(I16&gt;=6.5,7,IF(I16&gt;=5.5,6,IF(I16&gt;=4.5,5,IF(I16&gt;=3.5,4,IF(I16&gt;=2.5,3,IF(I16&gt;=1.5,2,IF(I16&gt;=0.5,1,0))))))))))</f>
      </c>
      <c r="N16" s="10"/>
      <c r="O16" s="10"/>
      <c r="P16" s="10">
        <f>IF(M16="","",N(M16)+N(N16)-N(O16))</f>
      </c>
      <c r="Q16" s="11">
        <f>IF(M16="","",IF(M16&lt;10,"対象外",IF(N(O16)&gt;=5,"達成","あと"&amp;TEXT(5-N(O16),"0.#")&amp;"日")))</f>
      </c>
      <c r="R16" s="11"/>
      <c r="S16" s="9"/>
      <c r="T16" s="9"/>
      <c r="U16" s="8"/>
      <c r="V16" s="8"/>
      <c r="W16" s="8"/>
      <c r="X16" s="8"/>
    </row>
    <row r="17" ht="15" customHeight="1" spans="1:24" x14ac:dyDescent="0.25">
      <c r="A17" s="12"/>
      <c r="B17" s="12"/>
      <c r="C17" s="12"/>
      <c r="D17" s="12"/>
      <c r="E17" s="13"/>
      <c r="F17" s="13"/>
      <c r="G17" s="13"/>
      <c r="H17" s="13"/>
      <c r="I17" s="14"/>
      <c r="J17" s="14"/>
      <c r="K17" s="14"/>
      <c r="L17" s="14"/>
      <c r="M17" s="14">
        <f>IF(OR(I17="",K17=""),"",IF(IF(I17&gt;=6.5,7,IF(I17&gt;=5.5,6,IF(I17&gt;=4.5,5,IF(I17&gt;=3.5,4,IF(I17&gt;=2.5,3,IF(I17&gt;=1.5,2,IF(I17&gt;=0.5,1,0)))))))=0,0,INDEX({1,2,2,2,3,3,3;3,4,4,5,6,6,7;5,6,6,8,9,10,11;7,8,9,10,12,13,15;10,11,12,14,16,18,20},MIN(MAX(INT(K17),1),5),IF(I17&gt;=6.5,7,IF(I17&gt;=5.5,6,IF(I17&gt;=4.5,5,IF(I17&gt;=3.5,4,IF(I17&gt;=2.5,3,IF(I17&gt;=1.5,2,IF(I17&gt;=0.5,1,0))))))))))</f>
      </c>
      <c r="N17" s="14"/>
      <c r="O17" s="14"/>
      <c r="P17" s="14">
        <f>IF(M17="","",N(M17)+N(N17)-N(O17))</f>
      </c>
      <c r="Q17" s="15">
        <f>IF(M17="","",IF(M17&lt;10,"対象外",IF(N(O17)&gt;=5,"達成","あと"&amp;TEXT(5-N(O17),"0.#")&amp;"日")))</f>
      </c>
      <c r="R17" s="15"/>
      <c r="S17" s="13"/>
      <c r="T17" s="13"/>
      <c r="U17" s="12"/>
      <c r="V17" s="12"/>
      <c r="W17" s="12"/>
      <c r="X17" s="12"/>
    </row>
    <row r="18" ht="15" customHeight="1" spans="1:24" x14ac:dyDescent="0.25">
      <c r="A18" s="8"/>
      <c r="B18" s="8"/>
      <c r="C18" s="8"/>
      <c r="D18" s="8"/>
      <c r="E18" s="9"/>
      <c r="F18" s="9"/>
      <c r="G18" s="9"/>
      <c r="H18" s="9"/>
      <c r="I18" s="10"/>
      <c r="J18" s="10"/>
      <c r="K18" s="10"/>
      <c r="L18" s="10"/>
      <c r="M18" s="10">
        <f>IF(OR(I18="",K18=""),"",IF(IF(I18&gt;=6.5,7,IF(I18&gt;=5.5,6,IF(I18&gt;=4.5,5,IF(I18&gt;=3.5,4,IF(I18&gt;=2.5,3,IF(I18&gt;=1.5,2,IF(I18&gt;=0.5,1,0)))))))=0,0,INDEX({1,2,2,2,3,3,3;3,4,4,5,6,6,7;5,6,6,8,9,10,11;7,8,9,10,12,13,15;10,11,12,14,16,18,20},MIN(MAX(INT(K18),1),5),IF(I18&gt;=6.5,7,IF(I18&gt;=5.5,6,IF(I18&gt;=4.5,5,IF(I18&gt;=3.5,4,IF(I18&gt;=2.5,3,IF(I18&gt;=1.5,2,IF(I18&gt;=0.5,1,0))))))))))</f>
      </c>
      <c r="N18" s="10"/>
      <c r="O18" s="10"/>
      <c r="P18" s="10">
        <f>IF(M18="","",N(M18)+N(N18)-N(O18))</f>
      </c>
      <c r="Q18" s="11">
        <f>IF(M18="","",IF(M18&lt;10,"対象外",IF(N(O18)&gt;=5,"達成","あと"&amp;TEXT(5-N(O18),"0.#")&amp;"日")))</f>
      </c>
      <c r="R18" s="11"/>
      <c r="S18" s="9"/>
      <c r="T18" s="9"/>
      <c r="U18" s="8"/>
      <c r="V18" s="8"/>
      <c r="W18" s="8"/>
      <c r="X18" s="8"/>
    </row>
    <row r="19" ht="15" customHeight="1" spans="1:24" x14ac:dyDescent="0.25">
      <c r="A19" s="12"/>
      <c r="B19" s="12"/>
      <c r="C19" s="12"/>
      <c r="D19" s="12"/>
      <c r="E19" s="13"/>
      <c r="F19" s="13"/>
      <c r="G19" s="13"/>
      <c r="H19" s="13"/>
      <c r="I19" s="14"/>
      <c r="J19" s="14"/>
      <c r="K19" s="14"/>
      <c r="L19" s="14"/>
      <c r="M19" s="14">
        <f>IF(OR(I19="",K19=""),"",IF(IF(I19&gt;=6.5,7,IF(I19&gt;=5.5,6,IF(I19&gt;=4.5,5,IF(I19&gt;=3.5,4,IF(I19&gt;=2.5,3,IF(I19&gt;=1.5,2,IF(I19&gt;=0.5,1,0)))))))=0,0,INDEX({1,2,2,2,3,3,3;3,4,4,5,6,6,7;5,6,6,8,9,10,11;7,8,9,10,12,13,15;10,11,12,14,16,18,20},MIN(MAX(INT(K19),1),5),IF(I19&gt;=6.5,7,IF(I19&gt;=5.5,6,IF(I19&gt;=4.5,5,IF(I19&gt;=3.5,4,IF(I19&gt;=2.5,3,IF(I19&gt;=1.5,2,IF(I19&gt;=0.5,1,0))))))))))</f>
      </c>
      <c r="N19" s="14"/>
      <c r="O19" s="14"/>
      <c r="P19" s="14">
        <f>IF(M19="","",N(M19)+N(N19)-N(O19))</f>
      </c>
      <c r="Q19" s="15">
        <f>IF(M19="","",IF(M19&lt;10,"対象外",IF(N(O19)&gt;=5,"達成","あと"&amp;TEXT(5-N(O19),"0.#")&amp;"日")))</f>
      </c>
      <c r="R19" s="15"/>
      <c r="S19" s="13"/>
      <c r="T19" s="13"/>
      <c r="U19" s="12"/>
      <c r="V19" s="12"/>
      <c r="W19" s="12"/>
      <c r="X19" s="12"/>
    </row>
    <row r="20" ht="15" customHeight="1" spans="1:24" x14ac:dyDescent="0.25">
      <c r="A20" s="8"/>
      <c r="B20" s="8"/>
      <c r="C20" s="8"/>
      <c r="D20" s="8"/>
      <c r="E20" s="9"/>
      <c r="F20" s="9"/>
      <c r="G20" s="9"/>
      <c r="H20" s="9"/>
      <c r="I20" s="10"/>
      <c r="J20" s="10"/>
      <c r="K20" s="10"/>
      <c r="L20" s="10"/>
      <c r="M20" s="10">
        <f>IF(OR(I20="",K20=""),"",IF(IF(I20&gt;=6.5,7,IF(I20&gt;=5.5,6,IF(I20&gt;=4.5,5,IF(I20&gt;=3.5,4,IF(I20&gt;=2.5,3,IF(I20&gt;=1.5,2,IF(I20&gt;=0.5,1,0)))))))=0,0,INDEX({1,2,2,2,3,3,3;3,4,4,5,6,6,7;5,6,6,8,9,10,11;7,8,9,10,12,13,15;10,11,12,14,16,18,20},MIN(MAX(INT(K20),1),5),IF(I20&gt;=6.5,7,IF(I20&gt;=5.5,6,IF(I20&gt;=4.5,5,IF(I20&gt;=3.5,4,IF(I20&gt;=2.5,3,IF(I20&gt;=1.5,2,IF(I20&gt;=0.5,1,0))))))))))</f>
      </c>
      <c r="N20" s="10"/>
      <c r="O20" s="10"/>
      <c r="P20" s="10">
        <f>IF(M20="","",N(M20)+N(N20)-N(O20))</f>
      </c>
      <c r="Q20" s="11">
        <f>IF(M20="","",IF(M20&lt;10,"対象外",IF(N(O20)&gt;=5,"達成","あと"&amp;TEXT(5-N(O20),"0.#")&amp;"日")))</f>
      </c>
      <c r="R20" s="11"/>
      <c r="S20" s="9"/>
      <c r="T20" s="9"/>
      <c r="U20" s="8"/>
      <c r="V20" s="8"/>
      <c r="W20" s="8"/>
      <c r="X20" s="8"/>
    </row>
    <row r="21" ht="15" customHeight="1" spans="1:24" x14ac:dyDescent="0.25">
      <c r="A21" s="12"/>
      <c r="B21" s="12"/>
      <c r="C21" s="12"/>
      <c r="D21" s="12"/>
      <c r="E21" s="13"/>
      <c r="F21" s="13"/>
      <c r="G21" s="13"/>
      <c r="H21" s="13"/>
      <c r="I21" s="14"/>
      <c r="J21" s="14"/>
      <c r="K21" s="14"/>
      <c r="L21" s="14"/>
      <c r="M21" s="14">
        <f>IF(OR(I21="",K21=""),"",IF(IF(I21&gt;=6.5,7,IF(I21&gt;=5.5,6,IF(I21&gt;=4.5,5,IF(I21&gt;=3.5,4,IF(I21&gt;=2.5,3,IF(I21&gt;=1.5,2,IF(I21&gt;=0.5,1,0)))))))=0,0,INDEX({1,2,2,2,3,3,3;3,4,4,5,6,6,7;5,6,6,8,9,10,11;7,8,9,10,12,13,15;10,11,12,14,16,18,20},MIN(MAX(INT(K21),1),5),IF(I21&gt;=6.5,7,IF(I21&gt;=5.5,6,IF(I21&gt;=4.5,5,IF(I21&gt;=3.5,4,IF(I21&gt;=2.5,3,IF(I21&gt;=1.5,2,IF(I21&gt;=0.5,1,0))))))))))</f>
      </c>
      <c r="N21" s="14"/>
      <c r="O21" s="14"/>
      <c r="P21" s="14">
        <f>IF(M21="","",N(M21)+N(N21)-N(O21))</f>
      </c>
      <c r="Q21" s="15">
        <f>IF(M21="","",IF(M21&lt;10,"対象外",IF(N(O21)&gt;=5,"達成","あと"&amp;TEXT(5-N(O21),"0.#")&amp;"日")))</f>
      </c>
      <c r="R21" s="15"/>
      <c r="S21" s="13"/>
      <c r="T21" s="13"/>
      <c r="U21" s="12"/>
      <c r="V21" s="12"/>
      <c r="W21" s="12"/>
      <c r="X21" s="12"/>
    </row>
    <row r="22" ht="15" customHeight="1" spans="1:24" x14ac:dyDescent="0.25">
      <c r="A22" s="8"/>
      <c r="B22" s="8"/>
      <c r="C22" s="8"/>
      <c r="D22" s="8"/>
      <c r="E22" s="9"/>
      <c r="F22" s="9"/>
      <c r="G22" s="9"/>
      <c r="H22" s="9"/>
      <c r="I22" s="10"/>
      <c r="J22" s="10"/>
      <c r="K22" s="10"/>
      <c r="L22" s="10"/>
      <c r="M22" s="10">
        <f>IF(OR(I22="",K22=""),"",IF(IF(I22&gt;=6.5,7,IF(I22&gt;=5.5,6,IF(I22&gt;=4.5,5,IF(I22&gt;=3.5,4,IF(I22&gt;=2.5,3,IF(I22&gt;=1.5,2,IF(I22&gt;=0.5,1,0)))))))=0,0,INDEX({1,2,2,2,3,3,3;3,4,4,5,6,6,7;5,6,6,8,9,10,11;7,8,9,10,12,13,15;10,11,12,14,16,18,20},MIN(MAX(INT(K22),1),5),IF(I22&gt;=6.5,7,IF(I22&gt;=5.5,6,IF(I22&gt;=4.5,5,IF(I22&gt;=3.5,4,IF(I22&gt;=2.5,3,IF(I22&gt;=1.5,2,IF(I22&gt;=0.5,1,0))))))))))</f>
      </c>
      <c r="N22" s="10"/>
      <c r="O22" s="10"/>
      <c r="P22" s="10">
        <f>IF(M22="","",N(M22)+N(N22)-N(O22))</f>
      </c>
      <c r="Q22" s="11">
        <f>IF(M22="","",IF(M22&lt;10,"対象外",IF(N(O22)&gt;=5,"達成","あと"&amp;TEXT(5-N(O22),"0.#")&amp;"日")))</f>
      </c>
      <c r="R22" s="11"/>
      <c r="S22" s="9"/>
      <c r="T22" s="9"/>
      <c r="U22" s="8"/>
      <c r="V22" s="8"/>
      <c r="W22" s="8"/>
      <c r="X22" s="8"/>
    </row>
    <row r="23" ht="15" customHeight="1" spans="1:24" x14ac:dyDescent="0.25">
      <c r="A23" s="12"/>
      <c r="B23" s="12"/>
      <c r="C23" s="12"/>
      <c r="D23" s="12"/>
      <c r="E23" s="13"/>
      <c r="F23" s="13"/>
      <c r="G23" s="13"/>
      <c r="H23" s="13"/>
      <c r="I23" s="14"/>
      <c r="J23" s="14"/>
      <c r="K23" s="14"/>
      <c r="L23" s="14"/>
      <c r="M23" s="14">
        <f>IF(OR(I23="",K23=""),"",IF(IF(I23&gt;=6.5,7,IF(I23&gt;=5.5,6,IF(I23&gt;=4.5,5,IF(I23&gt;=3.5,4,IF(I23&gt;=2.5,3,IF(I23&gt;=1.5,2,IF(I23&gt;=0.5,1,0)))))))=0,0,INDEX({1,2,2,2,3,3,3;3,4,4,5,6,6,7;5,6,6,8,9,10,11;7,8,9,10,12,13,15;10,11,12,14,16,18,20},MIN(MAX(INT(K23),1),5),IF(I23&gt;=6.5,7,IF(I23&gt;=5.5,6,IF(I23&gt;=4.5,5,IF(I23&gt;=3.5,4,IF(I23&gt;=2.5,3,IF(I23&gt;=1.5,2,IF(I23&gt;=0.5,1,0))))))))))</f>
      </c>
      <c r="N23" s="14"/>
      <c r="O23" s="14"/>
      <c r="P23" s="14">
        <f>IF(M23="","",N(M23)+N(N23)-N(O23))</f>
      </c>
      <c r="Q23" s="15">
        <f>IF(M23="","",IF(M23&lt;10,"対象外",IF(N(O23)&gt;=5,"達成","あと"&amp;TEXT(5-N(O23),"0.#")&amp;"日")))</f>
      </c>
      <c r="R23" s="15"/>
      <c r="S23" s="13"/>
      <c r="T23" s="13"/>
      <c r="U23" s="12"/>
      <c r="V23" s="12"/>
      <c r="W23" s="12"/>
      <c r="X23" s="12"/>
    </row>
    <row r="24" ht="15" customHeight="1" spans="1:24" x14ac:dyDescent="0.25">
      <c r="A24" s="8"/>
      <c r="B24" s="8"/>
      <c r="C24" s="8"/>
      <c r="D24" s="8"/>
      <c r="E24" s="9"/>
      <c r="F24" s="9"/>
      <c r="G24" s="9"/>
      <c r="H24" s="9"/>
      <c r="I24" s="10"/>
      <c r="J24" s="10"/>
      <c r="K24" s="10"/>
      <c r="L24" s="10"/>
      <c r="M24" s="10">
        <f>IF(OR(I24="",K24=""),"",IF(IF(I24&gt;=6.5,7,IF(I24&gt;=5.5,6,IF(I24&gt;=4.5,5,IF(I24&gt;=3.5,4,IF(I24&gt;=2.5,3,IF(I24&gt;=1.5,2,IF(I24&gt;=0.5,1,0)))))))=0,0,INDEX({1,2,2,2,3,3,3;3,4,4,5,6,6,7;5,6,6,8,9,10,11;7,8,9,10,12,13,15;10,11,12,14,16,18,20},MIN(MAX(INT(K24),1),5),IF(I24&gt;=6.5,7,IF(I24&gt;=5.5,6,IF(I24&gt;=4.5,5,IF(I24&gt;=3.5,4,IF(I24&gt;=2.5,3,IF(I24&gt;=1.5,2,IF(I24&gt;=0.5,1,0))))))))))</f>
      </c>
      <c r="N24" s="10"/>
      <c r="O24" s="10"/>
      <c r="P24" s="10">
        <f>IF(M24="","",N(M24)+N(N24)-N(O24))</f>
      </c>
      <c r="Q24" s="11">
        <f>IF(M24="","",IF(M24&lt;10,"対象外",IF(N(O24)&gt;=5,"達成","あと"&amp;TEXT(5-N(O24),"0.#")&amp;"日")))</f>
      </c>
      <c r="R24" s="11"/>
      <c r="S24" s="9"/>
      <c r="T24" s="9"/>
      <c r="U24" s="8"/>
      <c r="V24" s="8"/>
      <c r="W24" s="8"/>
      <c r="X24" s="8"/>
    </row>
    <row r="25" ht="21" customHeight="1" spans="1:24" x14ac:dyDescent="0.25">
      <c r="A25" s="16" t="s">
        <v>20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f>SUM(M8:M24)</f>
      </c>
      <c r="N25" s="17">
        <f>SUM(N8:N24)</f>
      </c>
      <c r="O25" s="17">
        <f>SUM(O8:O24)</f>
      </c>
      <c r="P25" s="17">
        <f>SUM(P8:P24)</f>
      </c>
      <c r="Q25" s="18"/>
      <c r="R25" s="18"/>
      <c r="S25" s="18"/>
      <c r="T25" s="18"/>
      <c r="U25" s="18"/>
      <c r="V25" s="18"/>
      <c r="W25" s="18"/>
      <c r="X25" s="18"/>
    </row>
    <row r="27" ht="37.2" customHeight="1" spans="1:24" x14ac:dyDescent="0.25">
      <c r="A27" s="19" t="s">
        <v>21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ht="24.8" customHeight="1" spans="1:24" x14ac:dyDescent="0.25">
      <c r="A28" s="19" t="s">
        <v>22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37.2" customHeight="1" spans="1:24" x14ac:dyDescent="0.25">
      <c r="A29" s="19" t="s">
        <v>23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x14ac:dyDescent="0.25">
      <c r="A30" s="20" t="s">
        <v>24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</sheetData>
  <mergeCells count="180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D7"/>
    <mergeCell ref="E7:F7"/>
    <mergeCell ref="G7:H7"/>
    <mergeCell ref="I7:J7"/>
    <mergeCell ref="K7:L7"/>
    <mergeCell ref="Q7:R7"/>
    <mergeCell ref="S7:T7"/>
    <mergeCell ref="U7:X7"/>
    <mergeCell ref="A8:B8"/>
    <mergeCell ref="C8:D8"/>
    <mergeCell ref="E8:F8"/>
    <mergeCell ref="G8:H8"/>
    <mergeCell ref="I8:J8"/>
    <mergeCell ref="K8:L8"/>
    <mergeCell ref="Q8:R8"/>
    <mergeCell ref="S8:T8"/>
    <mergeCell ref="U8:X8"/>
    <mergeCell ref="A9:B9"/>
    <mergeCell ref="C9:D9"/>
    <mergeCell ref="E9:F9"/>
    <mergeCell ref="G9:H9"/>
    <mergeCell ref="I9:J9"/>
    <mergeCell ref="K9:L9"/>
    <mergeCell ref="Q9:R9"/>
    <mergeCell ref="S9:T9"/>
    <mergeCell ref="U9:X9"/>
    <mergeCell ref="A10:B10"/>
    <mergeCell ref="C10:D10"/>
    <mergeCell ref="E10:F10"/>
    <mergeCell ref="G10:H10"/>
    <mergeCell ref="I10:J10"/>
    <mergeCell ref="K10:L10"/>
    <mergeCell ref="Q10:R10"/>
    <mergeCell ref="S10:T10"/>
    <mergeCell ref="U10:X10"/>
    <mergeCell ref="A11:B11"/>
    <mergeCell ref="C11:D11"/>
    <mergeCell ref="E11:F11"/>
    <mergeCell ref="G11:H11"/>
    <mergeCell ref="I11:J11"/>
    <mergeCell ref="K11:L11"/>
    <mergeCell ref="Q11:R11"/>
    <mergeCell ref="S11:T11"/>
    <mergeCell ref="U11:X11"/>
    <mergeCell ref="A12:B12"/>
    <mergeCell ref="C12:D12"/>
    <mergeCell ref="E12:F12"/>
    <mergeCell ref="G12:H12"/>
    <mergeCell ref="I12:J12"/>
    <mergeCell ref="K12:L12"/>
    <mergeCell ref="Q12:R12"/>
    <mergeCell ref="S12:T12"/>
    <mergeCell ref="U12:X12"/>
    <mergeCell ref="A13:B13"/>
    <mergeCell ref="C13:D13"/>
    <mergeCell ref="E13:F13"/>
    <mergeCell ref="G13:H13"/>
    <mergeCell ref="I13:J13"/>
    <mergeCell ref="K13:L13"/>
    <mergeCell ref="Q13:R13"/>
    <mergeCell ref="S13:T13"/>
    <mergeCell ref="U13:X13"/>
    <mergeCell ref="A14:B14"/>
    <mergeCell ref="C14:D14"/>
    <mergeCell ref="E14:F14"/>
    <mergeCell ref="G14:H14"/>
    <mergeCell ref="I14:J14"/>
    <mergeCell ref="K14:L14"/>
    <mergeCell ref="Q14:R14"/>
    <mergeCell ref="S14:T14"/>
    <mergeCell ref="U14:X14"/>
    <mergeCell ref="A15:B15"/>
    <mergeCell ref="C15:D15"/>
    <mergeCell ref="E15:F15"/>
    <mergeCell ref="G15:H15"/>
    <mergeCell ref="I15:J15"/>
    <mergeCell ref="K15:L15"/>
    <mergeCell ref="Q15:R15"/>
    <mergeCell ref="S15:T15"/>
    <mergeCell ref="U15:X15"/>
    <mergeCell ref="A16:B16"/>
    <mergeCell ref="C16:D16"/>
    <mergeCell ref="E16:F16"/>
    <mergeCell ref="G16:H16"/>
    <mergeCell ref="I16:J16"/>
    <mergeCell ref="K16:L16"/>
    <mergeCell ref="Q16:R16"/>
    <mergeCell ref="S16:T16"/>
    <mergeCell ref="U16:X16"/>
    <mergeCell ref="A17:B17"/>
    <mergeCell ref="C17:D17"/>
    <mergeCell ref="E17:F17"/>
    <mergeCell ref="G17:H17"/>
    <mergeCell ref="I17:J17"/>
    <mergeCell ref="K17:L17"/>
    <mergeCell ref="Q17:R17"/>
    <mergeCell ref="S17:T17"/>
    <mergeCell ref="U17:X17"/>
    <mergeCell ref="A18:B18"/>
    <mergeCell ref="C18:D18"/>
    <mergeCell ref="E18:F18"/>
    <mergeCell ref="G18:H18"/>
    <mergeCell ref="I18:J18"/>
    <mergeCell ref="K18:L18"/>
    <mergeCell ref="Q18:R18"/>
    <mergeCell ref="S18:T18"/>
    <mergeCell ref="U18:X18"/>
    <mergeCell ref="A19:B19"/>
    <mergeCell ref="C19:D19"/>
    <mergeCell ref="E19:F19"/>
    <mergeCell ref="G19:H19"/>
    <mergeCell ref="I19:J19"/>
    <mergeCell ref="K19:L19"/>
    <mergeCell ref="Q19:R19"/>
    <mergeCell ref="S19:T19"/>
    <mergeCell ref="U19:X19"/>
    <mergeCell ref="A20:B20"/>
    <mergeCell ref="C20:D20"/>
    <mergeCell ref="E20:F20"/>
    <mergeCell ref="G20:H20"/>
    <mergeCell ref="I20:J20"/>
    <mergeCell ref="K20:L20"/>
    <mergeCell ref="Q20:R20"/>
    <mergeCell ref="S20:T20"/>
    <mergeCell ref="U20:X20"/>
    <mergeCell ref="A21:B21"/>
    <mergeCell ref="C21:D21"/>
    <mergeCell ref="E21:F21"/>
    <mergeCell ref="G21:H21"/>
    <mergeCell ref="I21:J21"/>
    <mergeCell ref="K21:L21"/>
    <mergeCell ref="Q21:R21"/>
    <mergeCell ref="S21:T21"/>
    <mergeCell ref="U21:X21"/>
    <mergeCell ref="A22:B22"/>
    <mergeCell ref="C22:D22"/>
    <mergeCell ref="E22:F22"/>
    <mergeCell ref="G22:H22"/>
    <mergeCell ref="I22:J22"/>
    <mergeCell ref="K22:L22"/>
    <mergeCell ref="Q22:R22"/>
    <mergeCell ref="S22:T22"/>
    <mergeCell ref="U22:X22"/>
    <mergeCell ref="A23:B23"/>
    <mergeCell ref="C23:D23"/>
    <mergeCell ref="E23:F23"/>
    <mergeCell ref="G23:H23"/>
    <mergeCell ref="I23:J23"/>
    <mergeCell ref="K23:L23"/>
    <mergeCell ref="Q23:R23"/>
    <mergeCell ref="S23:T23"/>
    <mergeCell ref="U23:X23"/>
    <mergeCell ref="A24:B24"/>
    <mergeCell ref="C24:D24"/>
    <mergeCell ref="E24:F24"/>
    <mergeCell ref="G24:H24"/>
    <mergeCell ref="I24:J24"/>
    <mergeCell ref="K24:L24"/>
    <mergeCell ref="Q24:R24"/>
    <mergeCell ref="S24:T24"/>
    <mergeCell ref="U24:X24"/>
    <mergeCell ref="A25:L25"/>
    <mergeCell ref="Q25:R25"/>
    <mergeCell ref="S25:T25"/>
    <mergeCell ref="U25:X25"/>
    <mergeCell ref="A27:X27"/>
    <mergeCell ref="A28:X28"/>
    <mergeCell ref="A29:X29"/>
    <mergeCell ref="A30:X30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25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26</v>
      </c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6" t="s">
        <v>27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21" t="s">
        <v>28</v>
      </c>
      <c r="R5" s="21"/>
      <c r="S5" s="21"/>
      <c r="T5" s="21"/>
      <c r="U5" s="21"/>
      <c r="V5" s="21"/>
      <c r="W5" s="21"/>
      <c r="X5" s="21"/>
    </row>
    <row r="7" ht="22" customHeight="1" spans="1:24" x14ac:dyDescent="0.25">
      <c r="A7" s="7" t="s">
        <v>7</v>
      </c>
      <c r="B7" s="7"/>
      <c r="C7" s="7" t="s">
        <v>8</v>
      </c>
      <c r="D7" s="7"/>
      <c r="E7" s="7" t="s">
        <v>9</v>
      </c>
      <c r="F7" s="7"/>
      <c r="G7" s="7" t="s">
        <v>10</v>
      </c>
      <c r="H7" s="7"/>
      <c r="I7" s="7" t="s">
        <v>11</v>
      </c>
      <c r="J7" s="7"/>
      <c r="K7" s="7" t="s">
        <v>12</v>
      </c>
      <c r="L7" s="7"/>
      <c r="M7" s="7" t="s">
        <v>13</v>
      </c>
      <c r="N7" s="7" t="s">
        <v>14</v>
      </c>
      <c r="O7" s="7" t="s">
        <v>15</v>
      </c>
      <c r="P7" s="7" t="s">
        <v>16</v>
      </c>
      <c r="Q7" s="7" t="s">
        <v>17</v>
      </c>
      <c r="R7" s="7"/>
      <c r="S7" s="7" t="s">
        <v>18</v>
      </c>
      <c r="T7" s="7"/>
      <c r="U7" s="7" t="s">
        <v>19</v>
      </c>
      <c r="V7" s="7"/>
      <c r="W7" s="7"/>
      <c r="X7" s="7"/>
    </row>
    <row r="8" ht="15" customHeight="1" spans="1:24" x14ac:dyDescent="0.25">
      <c r="A8" s="8" t="s">
        <v>29</v>
      </c>
      <c r="B8" s="8"/>
      <c r="C8" s="8" t="s">
        <v>30</v>
      </c>
      <c r="D8" s="8"/>
      <c r="E8" s="9" t="s">
        <v>31</v>
      </c>
      <c r="F8" s="9"/>
      <c r="G8" s="9" t="s">
        <v>32</v>
      </c>
      <c r="H8" s="9"/>
      <c r="I8" s="10">
        <v>5.5</v>
      </c>
      <c r="J8" s="10"/>
      <c r="K8" s="10">
        <v>5</v>
      </c>
      <c r="L8" s="10"/>
      <c r="M8" s="10">
        <f>IF(OR(I8="",K8=""),"",IF(IF(I8&gt;=6.5,7,IF(I8&gt;=5.5,6,IF(I8&gt;=4.5,5,IF(I8&gt;=3.5,4,IF(I8&gt;=2.5,3,IF(I8&gt;=1.5,2,IF(I8&gt;=0.5,1,0)))))))=0,0,INDEX({1,2,2,2,3,3,3;3,4,4,5,6,6,7;5,6,6,8,9,10,11;7,8,9,10,12,13,15;10,11,12,14,16,18,20},MIN(MAX(INT(K8),1),5),IF(I8&gt;=6.5,7,IF(I8&gt;=5.5,6,IF(I8&gt;=4.5,5,IF(I8&gt;=3.5,4,IF(I8&gt;=2.5,3,IF(I8&gt;=1.5,2,IF(I8&gt;=0.5,1,0))))))))))</f>
      </c>
      <c r="N8" s="10">
        <v>12</v>
      </c>
      <c r="O8" s="10">
        <v>5.5</v>
      </c>
      <c r="P8" s="10">
        <f>IF(M8="","",N(M8)+N(N8)-N(O8))</f>
      </c>
      <c r="Q8" s="11">
        <f>IF(M8="","",IF(M8&lt;10,"対象外",IF(N(O8)&gt;=5,"達成","あと"&amp;TEXT(5-N(O8),"0.#")&amp;"日")))</f>
      </c>
      <c r="R8" s="11"/>
      <c r="S8" s="9" t="s">
        <v>33</v>
      </c>
      <c r="T8" s="9"/>
      <c r="U8" s="8" t="s">
        <v>34</v>
      </c>
      <c r="V8" s="8"/>
      <c r="W8" s="8"/>
      <c r="X8" s="8"/>
    </row>
    <row r="9" ht="15" customHeight="1" spans="1:24" x14ac:dyDescent="0.25">
      <c r="A9" s="12" t="s">
        <v>35</v>
      </c>
      <c r="B9" s="12"/>
      <c r="C9" s="12" t="s">
        <v>36</v>
      </c>
      <c r="D9" s="12"/>
      <c r="E9" s="13" t="s">
        <v>37</v>
      </c>
      <c r="F9" s="13"/>
      <c r="G9" s="13" t="s">
        <v>32</v>
      </c>
      <c r="H9" s="13"/>
      <c r="I9" s="14">
        <v>3.5</v>
      </c>
      <c r="J9" s="14"/>
      <c r="K9" s="14">
        <v>5</v>
      </c>
      <c r="L9" s="14"/>
      <c r="M9" s="14">
        <f>IF(OR(I9="",K9=""),"",IF(IF(I9&gt;=6.5,7,IF(I9&gt;=5.5,6,IF(I9&gt;=4.5,5,IF(I9&gt;=3.5,4,IF(I9&gt;=2.5,3,IF(I9&gt;=1.5,2,IF(I9&gt;=0.5,1,0)))))))=0,0,INDEX({1,2,2,2,3,3,3;3,4,4,5,6,6,7;5,6,6,8,9,10,11;7,8,9,10,12,13,15;10,11,12,14,16,18,20},MIN(MAX(INT(K9),1),5),IF(I9&gt;=6.5,7,IF(I9&gt;=5.5,6,IF(I9&gt;=4.5,5,IF(I9&gt;=3.5,4,IF(I9&gt;=2.5,3,IF(I9&gt;=1.5,2,IF(I9&gt;=0.5,1,0))))))))))</f>
      </c>
      <c r="N9" s="14">
        <v>6</v>
      </c>
      <c r="O9" s="14">
        <v>3</v>
      </c>
      <c r="P9" s="14">
        <f>IF(M9="","",N(M9)+N(N9)-N(O9))</f>
      </c>
      <c r="Q9" s="15">
        <f>IF(M9="","",IF(M9&lt;10,"対象外",IF(N(O9)&gt;=5,"達成","あと"&amp;TEXT(5-N(O9),"0.#")&amp;"日")))</f>
      </c>
      <c r="R9" s="15"/>
      <c r="S9" s="13" t="s">
        <v>33</v>
      </c>
      <c r="T9" s="13"/>
      <c r="U9" s="12" t="s">
        <v>38</v>
      </c>
      <c r="V9" s="12"/>
      <c r="W9" s="12"/>
      <c r="X9" s="12"/>
    </row>
    <row r="10" ht="15" customHeight="1" spans="1:24" x14ac:dyDescent="0.25">
      <c r="A10" s="8" t="s">
        <v>39</v>
      </c>
      <c r="B10" s="8"/>
      <c r="C10" s="8" t="s">
        <v>40</v>
      </c>
      <c r="D10" s="8"/>
      <c r="E10" s="9" t="s">
        <v>41</v>
      </c>
      <c r="F10" s="9"/>
      <c r="G10" s="9" t="s">
        <v>32</v>
      </c>
      <c r="H10" s="9"/>
      <c r="I10" s="10">
        <v>7.5</v>
      </c>
      <c r="J10" s="10"/>
      <c r="K10" s="10">
        <v>5</v>
      </c>
      <c r="L10" s="10"/>
      <c r="M10" s="10">
        <f>IF(OR(I10="",K10=""),"",IF(IF(I10&gt;=6.5,7,IF(I10&gt;=5.5,6,IF(I10&gt;=4.5,5,IF(I10&gt;=3.5,4,IF(I10&gt;=2.5,3,IF(I10&gt;=1.5,2,IF(I10&gt;=0.5,1,0)))))))=0,0,INDEX({1,2,2,2,3,3,3;3,4,4,5,6,6,7;5,6,6,8,9,10,11;7,8,9,10,12,13,15;10,11,12,14,16,18,20},MIN(MAX(INT(K10),1),5),IF(I10&gt;=6.5,7,IF(I10&gt;=5.5,6,IF(I10&gt;=4.5,5,IF(I10&gt;=3.5,4,IF(I10&gt;=2.5,3,IF(I10&gt;=1.5,2,IF(I10&gt;=0.5,1,0))))))))))</f>
      </c>
      <c r="N10" s="10">
        <v>10</v>
      </c>
      <c r="O10" s="10">
        <v>4</v>
      </c>
      <c r="P10" s="10">
        <f>IF(M10="","",N(M10)+N(N10)-N(O10))</f>
      </c>
      <c r="Q10" s="11">
        <f>IF(M10="","",IF(M10&lt;10,"対象外",IF(N(O10)&gt;=5,"達成","あと"&amp;TEXT(5-N(O10),"0.#")&amp;"日")))</f>
      </c>
      <c r="R10" s="11"/>
      <c r="S10" s="9" t="s">
        <v>33</v>
      </c>
      <c r="T10" s="9"/>
      <c r="U10" s="8" t="s">
        <v>42</v>
      </c>
      <c r="V10" s="8"/>
      <c r="W10" s="8"/>
      <c r="X10" s="8"/>
    </row>
    <row r="11" ht="15" customHeight="1" spans="1:24" x14ac:dyDescent="0.25">
      <c r="A11" s="12" t="s">
        <v>43</v>
      </c>
      <c r="B11" s="12"/>
      <c r="C11" s="12" t="s">
        <v>44</v>
      </c>
      <c r="D11" s="12"/>
      <c r="E11" s="13" t="s">
        <v>45</v>
      </c>
      <c r="F11" s="13"/>
      <c r="G11" s="13" t="s">
        <v>46</v>
      </c>
      <c r="H11" s="13"/>
      <c r="I11" s="14">
        <v>4.5</v>
      </c>
      <c r="J11" s="14"/>
      <c r="K11" s="14">
        <v>5</v>
      </c>
      <c r="L11" s="14"/>
      <c r="M11" s="14">
        <f>IF(OR(I11="",K11=""),"",IF(IF(I11&gt;=6.5,7,IF(I11&gt;=5.5,6,IF(I11&gt;=4.5,5,IF(I11&gt;=3.5,4,IF(I11&gt;=2.5,3,IF(I11&gt;=1.5,2,IF(I11&gt;=0.5,1,0)))))))=0,0,INDEX({1,2,2,2,3,3,3;3,4,4,5,6,6,7;5,6,6,8,9,10,11;7,8,9,10,12,13,15;10,11,12,14,16,18,20},MIN(MAX(INT(K11),1),5),IF(I11&gt;=6.5,7,IF(I11&gt;=5.5,6,IF(I11&gt;=4.5,5,IF(I11&gt;=3.5,4,IF(I11&gt;=2.5,3,IF(I11&gt;=1.5,2,IF(I11&gt;=0.5,1,0))))))))))</f>
      </c>
      <c r="N11" s="14">
        <v>8</v>
      </c>
      <c r="O11" s="14">
        <v>5</v>
      </c>
      <c r="P11" s="14">
        <f>IF(M11="","",N(M11)+N(N11)-N(O11))</f>
      </c>
      <c r="Q11" s="15">
        <f>IF(M11="","",IF(M11&lt;10,"対象外",IF(N(O11)&gt;=5,"達成","あと"&amp;TEXT(5-N(O11),"0.#")&amp;"日")))</f>
      </c>
      <c r="R11" s="15"/>
      <c r="S11" s="13" t="s">
        <v>47</v>
      </c>
      <c r="T11" s="13"/>
      <c r="U11" s="12" t="s">
        <v>48</v>
      </c>
      <c r="V11" s="12"/>
      <c r="W11" s="12"/>
      <c r="X11" s="12"/>
    </row>
    <row r="12" ht="15" customHeight="1" spans="1:24" x14ac:dyDescent="0.25">
      <c r="A12" s="8" t="s">
        <v>49</v>
      </c>
      <c r="B12" s="8"/>
      <c r="C12" s="8" t="s">
        <v>50</v>
      </c>
      <c r="D12" s="8"/>
      <c r="E12" s="9" t="s">
        <v>51</v>
      </c>
      <c r="F12" s="9"/>
      <c r="G12" s="9" t="s">
        <v>46</v>
      </c>
      <c r="H12" s="9"/>
      <c r="I12" s="10">
        <v>1.5</v>
      </c>
      <c r="J12" s="10"/>
      <c r="K12" s="10">
        <v>4</v>
      </c>
      <c r="L12" s="10"/>
      <c r="M12" s="10">
        <f>IF(OR(I12="",K12=""),"",IF(IF(I12&gt;=6.5,7,IF(I12&gt;=5.5,6,IF(I12&gt;=4.5,5,IF(I12&gt;=3.5,4,IF(I12&gt;=2.5,3,IF(I12&gt;=1.5,2,IF(I12&gt;=0.5,1,0)))))))=0,0,INDEX({1,2,2,2,3,3,3;3,4,4,5,6,6,7;5,6,6,8,9,10,11;7,8,9,10,12,13,15;10,11,12,14,16,18,20},MIN(MAX(INT(K12),1),5),IF(I12&gt;=6.5,7,IF(I12&gt;=5.5,6,IF(I12&gt;=4.5,5,IF(I12&gt;=3.5,4,IF(I12&gt;=2.5,3,IF(I12&gt;=1.5,2,IF(I12&gt;=0.5,1,0))))))))))</f>
      </c>
      <c r="N12" s="10">
        <v>2</v>
      </c>
      <c r="O12" s="10">
        <v>3</v>
      </c>
      <c r="P12" s="10">
        <f>IF(M12="","",N(M12)+N(N12)-N(O12))</f>
      </c>
      <c r="Q12" s="11">
        <f>IF(M12="","",IF(M12&lt;10,"対象外",IF(N(O12)&gt;=5,"達成","あと"&amp;TEXT(5-N(O12),"0.#")&amp;"日")))</f>
      </c>
      <c r="R12" s="11"/>
      <c r="S12" s="9" t="s">
        <v>47</v>
      </c>
      <c r="T12" s="9"/>
      <c r="U12" s="8" t="s">
        <v>52</v>
      </c>
      <c r="V12" s="8"/>
      <c r="W12" s="8"/>
      <c r="X12" s="8"/>
    </row>
    <row r="13" ht="15" customHeight="1" spans="1:24" x14ac:dyDescent="0.25">
      <c r="A13" s="12" t="s">
        <v>53</v>
      </c>
      <c r="B13" s="12"/>
      <c r="C13" s="12" t="s">
        <v>30</v>
      </c>
      <c r="D13" s="12"/>
      <c r="E13" s="13" t="s">
        <v>31</v>
      </c>
      <c r="F13" s="13"/>
      <c r="G13" s="13" t="s">
        <v>32</v>
      </c>
      <c r="H13" s="13"/>
      <c r="I13" s="14">
        <v>5.5</v>
      </c>
      <c r="J13" s="14"/>
      <c r="K13" s="14">
        <v>3</v>
      </c>
      <c r="L13" s="14"/>
      <c r="M13" s="14">
        <f>IF(OR(I13="",K13=""),"",IF(IF(I13&gt;=6.5,7,IF(I13&gt;=5.5,6,IF(I13&gt;=4.5,5,IF(I13&gt;=3.5,4,IF(I13&gt;=2.5,3,IF(I13&gt;=1.5,2,IF(I13&gt;=0.5,1,0)))))))=0,0,INDEX({1,2,2,2,3,3,3;3,4,4,5,6,6,7;5,6,6,8,9,10,11;7,8,9,10,12,13,15;10,11,12,14,16,18,20},MIN(MAX(INT(K13),1),5),IF(I13&gt;=6.5,7,IF(I13&gt;=5.5,6,IF(I13&gt;=4.5,5,IF(I13&gt;=3.5,4,IF(I13&gt;=2.5,3,IF(I13&gt;=1.5,2,IF(I13&gt;=0.5,1,0))))))))))</f>
      </c>
      <c r="N13" s="14">
        <v>4</v>
      </c>
      <c r="O13" s="14">
        <v>2</v>
      </c>
      <c r="P13" s="14">
        <f>IF(M13="","",N(M13)+N(N13)-N(O13))</f>
      </c>
      <c r="Q13" s="15">
        <f>IF(M13="","",IF(M13&lt;10,"対象外",IF(N(O13)&gt;=5,"達成","あと"&amp;TEXT(5-N(O13),"0.#")&amp;"日")))</f>
      </c>
      <c r="R13" s="15"/>
      <c r="S13" s="13" t="s">
        <v>33</v>
      </c>
      <c r="T13" s="13"/>
      <c r="U13" s="12" t="s">
        <v>54</v>
      </c>
      <c r="V13" s="12"/>
      <c r="W13" s="12"/>
      <c r="X13" s="12"/>
    </row>
    <row r="14" ht="15" customHeight="1" spans="1:24" x14ac:dyDescent="0.25">
      <c r="A14" s="8" t="s">
        <v>55</v>
      </c>
      <c r="B14" s="8"/>
      <c r="C14" s="8" t="s">
        <v>40</v>
      </c>
      <c r="D14" s="8"/>
      <c r="E14" s="9" t="s">
        <v>56</v>
      </c>
      <c r="F14" s="9"/>
      <c r="G14" s="9" t="s">
        <v>32</v>
      </c>
      <c r="H14" s="9"/>
      <c r="I14" s="10">
        <v>2.5</v>
      </c>
      <c r="J14" s="10"/>
      <c r="K14" s="10">
        <v>5</v>
      </c>
      <c r="L14" s="10"/>
      <c r="M14" s="10">
        <f>IF(OR(I14="",K14=""),"",IF(IF(I14&gt;=6.5,7,IF(I14&gt;=5.5,6,IF(I14&gt;=4.5,5,IF(I14&gt;=3.5,4,IF(I14&gt;=2.5,3,IF(I14&gt;=1.5,2,IF(I14&gt;=0.5,1,0)))))))=0,0,INDEX({1,2,2,2,3,3,3;3,4,4,5,6,6,7;5,6,6,8,9,10,11;7,8,9,10,12,13,15;10,11,12,14,16,18,20},MIN(MAX(INT(K14),1),5),IF(I14&gt;=6.5,7,IF(I14&gt;=5.5,6,IF(I14&gt;=4.5,5,IF(I14&gt;=3.5,4,IF(I14&gt;=2.5,3,IF(I14&gt;=1.5,2,IF(I14&gt;=0.5,1,0))))))))))</f>
      </c>
      <c r="N14" s="10">
        <v>4</v>
      </c>
      <c r="O14" s="10">
        <v>1</v>
      </c>
      <c r="P14" s="10">
        <f>IF(M14="","",N(M14)+N(N14)-N(O14))</f>
      </c>
      <c r="Q14" s="11">
        <f>IF(M14="","",IF(M14&lt;10,"対象外",IF(N(O14)&gt;=5,"達成","あと"&amp;TEXT(5-N(O14),"0.#")&amp;"日")))</f>
      </c>
      <c r="R14" s="11"/>
      <c r="S14" s="9" t="s">
        <v>33</v>
      </c>
      <c r="T14" s="9"/>
      <c r="U14" s="8" t="s">
        <v>57</v>
      </c>
      <c r="V14" s="8"/>
      <c r="W14" s="8"/>
      <c r="X14" s="8"/>
    </row>
    <row r="15" ht="15" customHeight="1" spans="1:24" x14ac:dyDescent="0.25">
      <c r="A15" s="12" t="s">
        <v>58</v>
      </c>
      <c r="B15" s="12"/>
      <c r="C15" s="12" t="s">
        <v>50</v>
      </c>
      <c r="D15" s="12"/>
      <c r="E15" s="13" t="s">
        <v>37</v>
      </c>
      <c r="F15" s="13"/>
      <c r="G15" s="13" t="s">
        <v>32</v>
      </c>
      <c r="H15" s="13"/>
      <c r="I15" s="14">
        <v>3.5</v>
      </c>
      <c r="J15" s="14"/>
      <c r="K15" s="14">
        <v>2</v>
      </c>
      <c r="L15" s="14"/>
      <c r="M15" s="14">
        <f>IF(OR(I15="",K15=""),"",IF(IF(I15&gt;=6.5,7,IF(I15&gt;=5.5,6,IF(I15&gt;=4.5,5,IF(I15&gt;=3.5,4,IF(I15&gt;=2.5,3,IF(I15&gt;=1.5,2,IF(I15&gt;=0.5,1,0)))))))=0,0,INDEX({1,2,2,2,3,3,3;3,4,4,5,6,6,7;5,6,6,8,9,10,11;7,8,9,10,12,13,15;10,11,12,14,16,18,20},MIN(MAX(INT(K15),1),5),IF(I15&gt;=6.5,7,IF(I15&gt;=5.5,6,IF(I15&gt;=4.5,5,IF(I15&gt;=3.5,4,IF(I15&gt;=2.5,3,IF(I15&gt;=1.5,2,IF(I15&gt;=0.5,1,0))))))))))</f>
      </c>
      <c r="N15" s="14">
        <v>2</v>
      </c>
      <c r="O15" s="14">
        <v>1</v>
      </c>
      <c r="P15" s="14">
        <f>IF(M15="","",N(M15)+N(N15)-N(O15))</f>
      </c>
      <c r="Q15" s="15">
        <f>IF(M15="","",IF(M15&lt;10,"対象外",IF(N(O15)&gt;=5,"達成","あと"&amp;TEXT(5-N(O15),"0.#")&amp;"日")))</f>
      </c>
      <c r="R15" s="15"/>
      <c r="S15" s="13" t="s">
        <v>33</v>
      </c>
      <c r="T15" s="13"/>
      <c r="U15" s="12" t="s">
        <v>59</v>
      </c>
      <c r="V15" s="12"/>
      <c r="W15" s="12"/>
      <c r="X15" s="12"/>
    </row>
    <row r="16" ht="15" customHeight="1" spans="1:24" x14ac:dyDescent="0.25">
      <c r="A16" s="8" t="s">
        <v>60</v>
      </c>
      <c r="B16" s="8"/>
      <c r="C16" s="8" t="s">
        <v>36</v>
      </c>
      <c r="D16" s="8"/>
      <c r="E16" s="9" t="s">
        <v>61</v>
      </c>
      <c r="F16" s="9"/>
      <c r="G16" s="9" t="s">
        <v>32</v>
      </c>
      <c r="H16" s="9"/>
      <c r="I16" s="10">
        <v>6.5</v>
      </c>
      <c r="J16" s="10"/>
      <c r="K16" s="10">
        <v>5</v>
      </c>
      <c r="L16" s="10"/>
      <c r="M16" s="10">
        <f>IF(OR(I16="",K16=""),"",IF(IF(I16&gt;=6.5,7,IF(I16&gt;=5.5,6,IF(I16&gt;=4.5,5,IF(I16&gt;=3.5,4,IF(I16&gt;=2.5,3,IF(I16&gt;=1.5,2,IF(I16&gt;=0.5,1,0)))))))=0,0,INDEX({1,2,2,2,3,3,3;3,4,4,5,6,6,7;5,6,6,8,9,10,11;7,8,9,10,12,13,15;10,11,12,14,16,18,20},MIN(MAX(INT(K16),1),5),IF(I16&gt;=6.5,7,IF(I16&gt;=5.5,6,IF(I16&gt;=4.5,5,IF(I16&gt;=3.5,4,IF(I16&gt;=2.5,3,IF(I16&gt;=1.5,2,IF(I16&gt;=0.5,1,0))))))))))</f>
      </c>
      <c r="N16" s="10">
        <v>15</v>
      </c>
      <c r="O16" s="10">
        <v>2</v>
      </c>
      <c r="P16" s="10">
        <f>IF(M16="","",N(M16)+N(N16)-N(O16))</f>
      </c>
      <c r="Q16" s="11">
        <f>IF(M16="","",IF(M16&lt;10,"対象外",IF(N(O16)&gt;=5,"達成","あと"&amp;TEXT(5-N(O16),"0.#")&amp;"日")))</f>
      </c>
      <c r="R16" s="11"/>
      <c r="S16" s="9" t="s">
        <v>33</v>
      </c>
      <c r="T16" s="9"/>
      <c r="U16" s="8" t="s">
        <v>62</v>
      </c>
      <c r="V16" s="8"/>
      <c r="W16" s="8"/>
      <c r="X16" s="8"/>
    </row>
    <row r="17" ht="15" customHeight="1" spans="1:24" x14ac:dyDescent="0.25">
      <c r="A17" s="12" t="s">
        <v>63</v>
      </c>
      <c r="B17" s="12"/>
      <c r="C17" s="12" t="s">
        <v>44</v>
      </c>
      <c r="D17" s="12"/>
      <c r="E17" s="13" t="s">
        <v>64</v>
      </c>
      <c r="F17" s="13"/>
      <c r="G17" s="13" t="s">
        <v>32</v>
      </c>
      <c r="H17" s="13"/>
      <c r="I17" s="14">
        <v>1.5</v>
      </c>
      <c r="J17" s="14"/>
      <c r="K17" s="14">
        <v>5</v>
      </c>
      <c r="L17" s="14"/>
      <c r="M17" s="14">
        <f>IF(OR(I17="",K17=""),"",IF(IF(I17&gt;=6.5,7,IF(I17&gt;=5.5,6,IF(I17&gt;=4.5,5,IF(I17&gt;=3.5,4,IF(I17&gt;=2.5,3,IF(I17&gt;=1.5,2,IF(I17&gt;=0.5,1,0)))))))=0,0,INDEX({1,2,2,2,3,3,3;3,4,4,5,6,6,7;5,6,6,8,9,10,11;7,8,9,10,12,13,15;10,11,12,14,16,18,20},MIN(MAX(INT(K17),1),5),IF(I17&gt;=6.5,7,IF(I17&gt;=5.5,6,IF(I17&gt;=4.5,5,IF(I17&gt;=3.5,4,IF(I17&gt;=2.5,3,IF(I17&gt;=1.5,2,IF(I17&gt;=0.5,1,0))))))))))</f>
      </c>
      <c r="N17" s="14">
        <v>4</v>
      </c>
      <c r="O17" s="14">
        <v>5</v>
      </c>
      <c r="P17" s="14">
        <f>IF(M17="","",N(M17)+N(N17)-N(O17))</f>
      </c>
      <c r="Q17" s="15">
        <f>IF(M17="","",IF(M17&lt;10,"対象外",IF(N(O17)&gt;=5,"達成","あと"&amp;TEXT(5-N(O17),"0.#")&amp;"日")))</f>
      </c>
      <c r="R17" s="15"/>
      <c r="S17" s="13" t="s">
        <v>33</v>
      </c>
      <c r="T17" s="13"/>
      <c r="U17" s="12" t="s">
        <v>65</v>
      </c>
      <c r="V17" s="12"/>
      <c r="W17" s="12"/>
      <c r="X17" s="12"/>
    </row>
    <row r="18" ht="15" customHeight="1" spans="1:24" x14ac:dyDescent="0.25">
      <c r="A18" s="8" t="s">
        <v>66</v>
      </c>
      <c r="B18" s="8"/>
      <c r="C18" s="8" t="s">
        <v>36</v>
      </c>
      <c r="D18" s="8"/>
      <c r="E18" s="9" t="s">
        <v>32</v>
      </c>
      <c r="F18" s="9"/>
      <c r="G18" s="9" t="s">
        <v>67</v>
      </c>
      <c r="H18" s="9"/>
      <c r="I18" s="10">
        <v>0.5</v>
      </c>
      <c r="J18" s="10"/>
      <c r="K18" s="10">
        <v>5</v>
      </c>
      <c r="L18" s="10"/>
      <c r="M18" s="10">
        <f>IF(OR(I18="",K18=""),"",IF(IF(I18&gt;=6.5,7,IF(I18&gt;=5.5,6,IF(I18&gt;=4.5,5,IF(I18&gt;=3.5,4,IF(I18&gt;=2.5,3,IF(I18&gt;=1.5,2,IF(I18&gt;=0.5,1,0)))))))=0,0,INDEX({1,2,2,2,3,3,3;3,4,4,5,6,6,7;5,6,6,8,9,10,11;7,8,9,10,12,13,15;10,11,12,14,16,18,20},MIN(MAX(INT(K18),1),5),IF(I18&gt;=6.5,7,IF(I18&gt;=5.5,6,IF(I18&gt;=4.5,5,IF(I18&gt;=3.5,4,IF(I18&gt;=2.5,3,IF(I18&gt;=1.5,2,IF(I18&gt;=0.5,1,0))))))))))</f>
      </c>
      <c r="N18" s="10">
        <v>0</v>
      </c>
      <c r="O18" s="10">
        <v>0</v>
      </c>
      <c r="P18" s="10">
        <f>IF(M18="","",N(M18)+N(N18)-N(O18))</f>
      </c>
      <c r="Q18" s="11">
        <f>IF(M18="","",IF(M18&lt;10,"対象外",IF(N(O18)&gt;=5,"達成","あと"&amp;TEXT(5-N(O18),"0.#")&amp;"日")))</f>
      </c>
      <c r="R18" s="11"/>
      <c r="S18" s="9" t="s">
        <v>68</v>
      </c>
      <c r="T18" s="9"/>
      <c r="U18" s="8" t="s">
        <v>69</v>
      </c>
      <c r="V18" s="8"/>
      <c r="W18" s="8"/>
      <c r="X18" s="8"/>
    </row>
    <row r="19" ht="15" customHeight="1" spans="1:24" x14ac:dyDescent="0.25">
      <c r="A19" s="12" t="s">
        <v>70</v>
      </c>
      <c r="B19" s="12"/>
      <c r="C19" s="12" t="s">
        <v>40</v>
      </c>
      <c r="D19" s="12"/>
      <c r="E19" s="13" t="s">
        <v>46</v>
      </c>
      <c r="F19" s="13"/>
      <c r="G19" s="13" t="s">
        <v>32</v>
      </c>
      <c r="H19" s="13"/>
      <c r="I19" s="14">
        <v>0.5</v>
      </c>
      <c r="J19" s="14"/>
      <c r="K19" s="14">
        <v>5</v>
      </c>
      <c r="L19" s="14"/>
      <c r="M19" s="14">
        <f>IF(OR(I19="",K19=""),"",IF(IF(I19&gt;=6.5,7,IF(I19&gt;=5.5,6,IF(I19&gt;=4.5,5,IF(I19&gt;=3.5,4,IF(I19&gt;=2.5,3,IF(I19&gt;=1.5,2,IF(I19&gt;=0.5,1,0)))))))=0,0,INDEX({1,2,2,2,3,3,3;3,4,4,5,6,6,7;5,6,6,8,9,10,11;7,8,9,10,12,13,15;10,11,12,14,16,18,20},MIN(MAX(INT(K19),1),5),IF(I19&gt;=6.5,7,IF(I19&gt;=5.5,6,IF(I19&gt;=4.5,5,IF(I19&gt;=3.5,4,IF(I19&gt;=2.5,3,IF(I19&gt;=1.5,2,IF(I19&gt;=0.5,1,0))))))))))</f>
      </c>
      <c r="N19" s="14">
        <v>0</v>
      </c>
      <c r="O19" s="14">
        <v>0</v>
      </c>
      <c r="P19" s="14">
        <f>IF(M19="","",N(M19)+N(N19)-N(O19))</f>
      </c>
      <c r="Q19" s="15">
        <f>IF(M19="","",IF(M19&lt;10,"対象外",IF(N(O19)&gt;=5,"達成","あと"&amp;TEXT(5-N(O19),"0.#")&amp;"日")))</f>
      </c>
      <c r="R19" s="15"/>
      <c r="S19" s="13" t="s">
        <v>33</v>
      </c>
      <c r="T19" s="13"/>
      <c r="U19" s="12" t="s">
        <v>71</v>
      </c>
      <c r="V19" s="12"/>
      <c r="W19" s="12"/>
      <c r="X19" s="12"/>
    </row>
    <row r="20" ht="15" customHeight="1" spans="1:24" x14ac:dyDescent="0.25">
      <c r="A20" s="8"/>
      <c r="B20" s="8"/>
      <c r="C20" s="8"/>
      <c r="D20" s="8"/>
      <c r="E20" s="9"/>
      <c r="F20" s="9"/>
      <c r="G20" s="9"/>
      <c r="H20" s="9"/>
      <c r="I20" s="10"/>
      <c r="J20" s="10"/>
      <c r="K20" s="10"/>
      <c r="L20" s="10"/>
      <c r="M20" s="10">
        <f>IF(OR(I20="",K20=""),"",IF(IF(I20&gt;=6.5,7,IF(I20&gt;=5.5,6,IF(I20&gt;=4.5,5,IF(I20&gt;=3.5,4,IF(I20&gt;=2.5,3,IF(I20&gt;=1.5,2,IF(I20&gt;=0.5,1,0)))))))=0,0,INDEX({1,2,2,2,3,3,3;3,4,4,5,6,6,7;5,6,6,8,9,10,11;7,8,9,10,12,13,15;10,11,12,14,16,18,20},MIN(MAX(INT(K20),1),5),IF(I20&gt;=6.5,7,IF(I20&gt;=5.5,6,IF(I20&gt;=4.5,5,IF(I20&gt;=3.5,4,IF(I20&gt;=2.5,3,IF(I20&gt;=1.5,2,IF(I20&gt;=0.5,1,0))))))))))</f>
      </c>
      <c r="N20" s="10"/>
      <c r="O20" s="10"/>
      <c r="P20" s="10">
        <f>IF(M20="","",N(M20)+N(N20)-N(O20))</f>
      </c>
      <c r="Q20" s="11">
        <f>IF(M20="","",IF(M20&lt;10,"対象外",IF(N(O20)&gt;=5,"達成","あと"&amp;TEXT(5-N(O20),"0.#")&amp;"日")))</f>
      </c>
      <c r="R20" s="11"/>
      <c r="S20" s="9"/>
      <c r="T20" s="9"/>
      <c r="U20" s="8"/>
      <c r="V20" s="8"/>
      <c r="W20" s="8"/>
      <c r="X20" s="8"/>
    </row>
    <row r="21" ht="15" customHeight="1" spans="1:24" x14ac:dyDescent="0.25">
      <c r="A21" s="12"/>
      <c r="B21" s="12"/>
      <c r="C21" s="12"/>
      <c r="D21" s="12"/>
      <c r="E21" s="13"/>
      <c r="F21" s="13"/>
      <c r="G21" s="13"/>
      <c r="H21" s="13"/>
      <c r="I21" s="14"/>
      <c r="J21" s="14"/>
      <c r="K21" s="14"/>
      <c r="L21" s="14"/>
      <c r="M21" s="14">
        <f>IF(OR(I21="",K21=""),"",IF(IF(I21&gt;=6.5,7,IF(I21&gt;=5.5,6,IF(I21&gt;=4.5,5,IF(I21&gt;=3.5,4,IF(I21&gt;=2.5,3,IF(I21&gt;=1.5,2,IF(I21&gt;=0.5,1,0)))))))=0,0,INDEX({1,2,2,2,3,3,3;3,4,4,5,6,6,7;5,6,6,8,9,10,11;7,8,9,10,12,13,15;10,11,12,14,16,18,20},MIN(MAX(INT(K21),1),5),IF(I21&gt;=6.5,7,IF(I21&gt;=5.5,6,IF(I21&gt;=4.5,5,IF(I21&gt;=3.5,4,IF(I21&gt;=2.5,3,IF(I21&gt;=1.5,2,IF(I21&gt;=0.5,1,0))))))))))</f>
      </c>
      <c r="N21" s="14"/>
      <c r="O21" s="14"/>
      <c r="P21" s="14">
        <f>IF(M21="","",N(M21)+N(N21)-N(O21))</f>
      </c>
      <c r="Q21" s="15">
        <f>IF(M21="","",IF(M21&lt;10,"対象外",IF(N(O21)&gt;=5,"達成","あと"&amp;TEXT(5-N(O21),"0.#")&amp;"日")))</f>
      </c>
      <c r="R21" s="15"/>
      <c r="S21" s="13"/>
      <c r="T21" s="13"/>
      <c r="U21" s="12"/>
      <c r="V21" s="12"/>
      <c r="W21" s="12"/>
      <c r="X21" s="12"/>
    </row>
    <row r="22" ht="15" customHeight="1" spans="1:24" x14ac:dyDescent="0.25">
      <c r="A22" s="8"/>
      <c r="B22" s="8"/>
      <c r="C22" s="8"/>
      <c r="D22" s="8"/>
      <c r="E22" s="9"/>
      <c r="F22" s="9"/>
      <c r="G22" s="9"/>
      <c r="H22" s="9"/>
      <c r="I22" s="10"/>
      <c r="J22" s="10"/>
      <c r="K22" s="10"/>
      <c r="L22" s="10"/>
      <c r="M22" s="10">
        <f>IF(OR(I22="",K22=""),"",IF(IF(I22&gt;=6.5,7,IF(I22&gt;=5.5,6,IF(I22&gt;=4.5,5,IF(I22&gt;=3.5,4,IF(I22&gt;=2.5,3,IF(I22&gt;=1.5,2,IF(I22&gt;=0.5,1,0)))))))=0,0,INDEX({1,2,2,2,3,3,3;3,4,4,5,6,6,7;5,6,6,8,9,10,11;7,8,9,10,12,13,15;10,11,12,14,16,18,20},MIN(MAX(INT(K22),1),5),IF(I22&gt;=6.5,7,IF(I22&gt;=5.5,6,IF(I22&gt;=4.5,5,IF(I22&gt;=3.5,4,IF(I22&gt;=2.5,3,IF(I22&gt;=1.5,2,IF(I22&gt;=0.5,1,0))))))))))</f>
      </c>
      <c r="N22" s="10"/>
      <c r="O22" s="10"/>
      <c r="P22" s="10">
        <f>IF(M22="","",N(M22)+N(N22)-N(O22))</f>
      </c>
      <c r="Q22" s="11">
        <f>IF(M22="","",IF(M22&lt;10,"対象外",IF(N(O22)&gt;=5,"達成","あと"&amp;TEXT(5-N(O22),"0.#")&amp;"日")))</f>
      </c>
      <c r="R22" s="11"/>
      <c r="S22" s="9"/>
      <c r="T22" s="9"/>
      <c r="U22" s="8"/>
      <c r="V22" s="8"/>
      <c r="W22" s="8"/>
      <c r="X22" s="8"/>
    </row>
    <row r="23" ht="15" customHeight="1" spans="1:24" x14ac:dyDescent="0.25">
      <c r="A23" s="12"/>
      <c r="B23" s="12"/>
      <c r="C23" s="12"/>
      <c r="D23" s="12"/>
      <c r="E23" s="13"/>
      <c r="F23" s="13"/>
      <c r="G23" s="13"/>
      <c r="H23" s="13"/>
      <c r="I23" s="14"/>
      <c r="J23" s="14"/>
      <c r="K23" s="14"/>
      <c r="L23" s="14"/>
      <c r="M23" s="14">
        <f>IF(OR(I23="",K23=""),"",IF(IF(I23&gt;=6.5,7,IF(I23&gt;=5.5,6,IF(I23&gt;=4.5,5,IF(I23&gt;=3.5,4,IF(I23&gt;=2.5,3,IF(I23&gt;=1.5,2,IF(I23&gt;=0.5,1,0)))))))=0,0,INDEX({1,2,2,2,3,3,3;3,4,4,5,6,6,7;5,6,6,8,9,10,11;7,8,9,10,12,13,15;10,11,12,14,16,18,20},MIN(MAX(INT(K23),1),5),IF(I23&gt;=6.5,7,IF(I23&gt;=5.5,6,IF(I23&gt;=4.5,5,IF(I23&gt;=3.5,4,IF(I23&gt;=2.5,3,IF(I23&gt;=1.5,2,IF(I23&gt;=0.5,1,0))))))))))</f>
      </c>
      <c r="N23" s="14"/>
      <c r="O23" s="14"/>
      <c r="P23" s="14">
        <f>IF(M23="","",N(M23)+N(N23)-N(O23))</f>
      </c>
      <c r="Q23" s="15">
        <f>IF(M23="","",IF(M23&lt;10,"対象外",IF(N(O23)&gt;=5,"達成","あと"&amp;TEXT(5-N(O23),"0.#")&amp;"日")))</f>
      </c>
      <c r="R23" s="15"/>
      <c r="S23" s="13"/>
      <c r="T23" s="13"/>
      <c r="U23" s="12"/>
      <c r="V23" s="12"/>
      <c r="W23" s="12"/>
      <c r="X23" s="12"/>
    </row>
    <row r="24" ht="15" customHeight="1" spans="1:24" x14ac:dyDescent="0.25">
      <c r="A24" s="8"/>
      <c r="B24" s="8"/>
      <c r="C24" s="8"/>
      <c r="D24" s="8"/>
      <c r="E24" s="9"/>
      <c r="F24" s="9"/>
      <c r="G24" s="9"/>
      <c r="H24" s="9"/>
      <c r="I24" s="10"/>
      <c r="J24" s="10"/>
      <c r="K24" s="10"/>
      <c r="L24" s="10"/>
      <c r="M24" s="10">
        <f>IF(OR(I24="",K24=""),"",IF(IF(I24&gt;=6.5,7,IF(I24&gt;=5.5,6,IF(I24&gt;=4.5,5,IF(I24&gt;=3.5,4,IF(I24&gt;=2.5,3,IF(I24&gt;=1.5,2,IF(I24&gt;=0.5,1,0)))))))=0,0,INDEX({1,2,2,2,3,3,3;3,4,4,5,6,6,7;5,6,6,8,9,10,11;7,8,9,10,12,13,15;10,11,12,14,16,18,20},MIN(MAX(INT(K24),1),5),IF(I24&gt;=6.5,7,IF(I24&gt;=5.5,6,IF(I24&gt;=4.5,5,IF(I24&gt;=3.5,4,IF(I24&gt;=2.5,3,IF(I24&gt;=1.5,2,IF(I24&gt;=0.5,1,0))))))))))</f>
      </c>
      <c r="N24" s="10"/>
      <c r="O24" s="10"/>
      <c r="P24" s="10">
        <f>IF(M24="","",N(M24)+N(N24)-N(O24))</f>
      </c>
      <c r="Q24" s="11">
        <f>IF(M24="","",IF(M24&lt;10,"対象外",IF(N(O24)&gt;=5,"達成","あと"&amp;TEXT(5-N(O24),"0.#")&amp;"日")))</f>
      </c>
      <c r="R24" s="11"/>
      <c r="S24" s="9"/>
      <c r="T24" s="9"/>
      <c r="U24" s="8"/>
      <c r="V24" s="8"/>
      <c r="W24" s="8"/>
      <c r="X24" s="8"/>
    </row>
    <row r="25" ht="21" customHeight="1" spans="1:24" x14ac:dyDescent="0.25">
      <c r="A25" s="16" t="s">
        <v>20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f>SUM(M8:M24)</f>
      </c>
      <c r="N25" s="17">
        <f>SUM(N8:N24)</f>
      </c>
      <c r="O25" s="17">
        <f>SUM(O8:O24)</f>
      </c>
      <c r="P25" s="17">
        <f>SUM(P8:P24)</f>
      </c>
      <c r="Q25" s="18"/>
      <c r="R25" s="18"/>
      <c r="S25" s="18"/>
      <c r="T25" s="18"/>
      <c r="U25" s="18"/>
      <c r="V25" s="18"/>
      <c r="W25" s="18"/>
      <c r="X25" s="18"/>
    </row>
    <row r="27" ht="37.2" customHeight="1" spans="1:24" x14ac:dyDescent="0.25">
      <c r="A27" s="19" t="s">
        <v>21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ht="24.8" customHeight="1" spans="1:24" x14ac:dyDescent="0.25">
      <c r="A28" s="19" t="s">
        <v>22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37.2" customHeight="1" spans="1:24" x14ac:dyDescent="0.25">
      <c r="A29" s="19" t="s">
        <v>23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x14ac:dyDescent="0.25">
      <c r="A30" s="20" t="s">
        <v>24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</sheetData>
  <mergeCells count="180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D7"/>
    <mergeCell ref="E7:F7"/>
    <mergeCell ref="G7:H7"/>
    <mergeCell ref="I7:J7"/>
    <mergeCell ref="K7:L7"/>
    <mergeCell ref="Q7:R7"/>
    <mergeCell ref="S7:T7"/>
    <mergeCell ref="U7:X7"/>
    <mergeCell ref="A8:B8"/>
    <mergeCell ref="C8:D8"/>
    <mergeCell ref="E8:F8"/>
    <mergeCell ref="G8:H8"/>
    <mergeCell ref="I8:J8"/>
    <mergeCell ref="K8:L8"/>
    <mergeCell ref="Q8:R8"/>
    <mergeCell ref="S8:T8"/>
    <mergeCell ref="U8:X8"/>
    <mergeCell ref="A9:B9"/>
    <mergeCell ref="C9:D9"/>
    <mergeCell ref="E9:F9"/>
    <mergeCell ref="G9:H9"/>
    <mergeCell ref="I9:J9"/>
    <mergeCell ref="K9:L9"/>
    <mergeCell ref="Q9:R9"/>
    <mergeCell ref="S9:T9"/>
    <mergeCell ref="U9:X9"/>
    <mergeCell ref="A10:B10"/>
    <mergeCell ref="C10:D10"/>
    <mergeCell ref="E10:F10"/>
    <mergeCell ref="G10:H10"/>
    <mergeCell ref="I10:J10"/>
    <mergeCell ref="K10:L10"/>
    <mergeCell ref="Q10:R10"/>
    <mergeCell ref="S10:T10"/>
    <mergeCell ref="U10:X10"/>
    <mergeCell ref="A11:B11"/>
    <mergeCell ref="C11:D11"/>
    <mergeCell ref="E11:F11"/>
    <mergeCell ref="G11:H11"/>
    <mergeCell ref="I11:J11"/>
    <mergeCell ref="K11:L11"/>
    <mergeCell ref="Q11:R11"/>
    <mergeCell ref="S11:T11"/>
    <mergeCell ref="U11:X11"/>
    <mergeCell ref="A12:B12"/>
    <mergeCell ref="C12:D12"/>
    <mergeCell ref="E12:F12"/>
    <mergeCell ref="G12:H12"/>
    <mergeCell ref="I12:J12"/>
    <mergeCell ref="K12:L12"/>
    <mergeCell ref="Q12:R12"/>
    <mergeCell ref="S12:T12"/>
    <mergeCell ref="U12:X12"/>
    <mergeCell ref="A13:B13"/>
    <mergeCell ref="C13:D13"/>
    <mergeCell ref="E13:F13"/>
    <mergeCell ref="G13:H13"/>
    <mergeCell ref="I13:J13"/>
    <mergeCell ref="K13:L13"/>
    <mergeCell ref="Q13:R13"/>
    <mergeCell ref="S13:T13"/>
    <mergeCell ref="U13:X13"/>
    <mergeCell ref="A14:B14"/>
    <mergeCell ref="C14:D14"/>
    <mergeCell ref="E14:F14"/>
    <mergeCell ref="G14:H14"/>
    <mergeCell ref="I14:J14"/>
    <mergeCell ref="K14:L14"/>
    <mergeCell ref="Q14:R14"/>
    <mergeCell ref="S14:T14"/>
    <mergeCell ref="U14:X14"/>
    <mergeCell ref="A15:B15"/>
    <mergeCell ref="C15:D15"/>
    <mergeCell ref="E15:F15"/>
    <mergeCell ref="G15:H15"/>
    <mergeCell ref="I15:J15"/>
    <mergeCell ref="K15:L15"/>
    <mergeCell ref="Q15:R15"/>
    <mergeCell ref="S15:T15"/>
    <mergeCell ref="U15:X15"/>
    <mergeCell ref="A16:B16"/>
    <mergeCell ref="C16:D16"/>
    <mergeCell ref="E16:F16"/>
    <mergeCell ref="G16:H16"/>
    <mergeCell ref="I16:J16"/>
    <mergeCell ref="K16:L16"/>
    <mergeCell ref="Q16:R16"/>
    <mergeCell ref="S16:T16"/>
    <mergeCell ref="U16:X16"/>
    <mergeCell ref="A17:B17"/>
    <mergeCell ref="C17:D17"/>
    <mergeCell ref="E17:F17"/>
    <mergeCell ref="G17:H17"/>
    <mergeCell ref="I17:J17"/>
    <mergeCell ref="K17:L17"/>
    <mergeCell ref="Q17:R17"/>
    <mergeCell ref="S17:T17"/>
    <mergeCell ref="U17:X17"/>
    <mergeCell ref="A18:B18"/>
    <mergeCell ref="C18:D18"/>
    <mergeCell ref="E18:F18"/>
    <mergeCell ref="G18:H18"/>
    <mergeCell ref="I18:J18"/>
    <mergeCell ref="K18:L18"/>
    <mergeCell ref="Q18:R18"/>
    <mergeCell ref="S18:T18"/>
    <mergeCell ref="U18:X18"/>
    <mergeCell ref="A19:B19"/>
    <mergeCell ref="C19:D19"/>
    <mergeCell ref="E19:F19"/>
    <mergeCell ref="G19:H19"/>
    <mergeCell ref="I19:J19"/>
    <mergeCell ref="K19:L19"/>
    <mergeCell ref="Q19:R19"/>
    <mergeCell ref="S19:T19"/>
    <mergeCell ref="U19:X19"/>
    <mergeCell ref="A20:B20"/>
    <mergeCell ref="C20:D20"/>
    <mergeCell ref="E20:F20"/>
    <mergeCell ref="G20:H20"/>
    <mergeCell ref="I20:J20"/>
    <mergeCell ref="K20:L20"/>
    <mergeCell ref="Q20:R20"/>
    <mergeCell ref="S20:T20"/>
    <mergeCell ref="U20:X20"/>
    <mergeCell ref="A21:B21"/>
    <mergeCell ref="C21:D21"/>
    <mergeCell ref="E21:F21"/>
    <mergeCell ref="G21:H21"/>
    <mergeCell ref="I21:J21"/>
    <mergeCell ref="K21:L21"/>
    <mergeCell ref="Q21:R21"/>
    <mergeCell ref="S21:T21"/>
    <mergeCell ref="U21:X21"/>
    <mergeCell ref="A22:B22"/>
    <mergeCell ref="C22:D22"/>
    <mergeCell ref="E22:F22"/>
    <mergeCell ref="G22:H22"/>
    <mergeCell ref="I22:J22"/>
    <mergeCell ref="K22:L22"/>
    <mergeCell ref="Q22:R22"/>
    <mergeCell ref="S22:T22"/>
    <mergeCell ref="U22:X22"/>
    <mergeCell ref="A23:B23"/>
    <mergeCell ref="C23:D23"/>
    <mergeCell ref="E23:F23"/>
    <mergeCell ref="G23:H23"/>
    <mergeCell ref="I23:J23"/>
    <mergeCell ref="K23:L23"/>
    <mergeCell ref="Q23:R23"/>
    <mergeCell ref="S23:T23"/>
    <mergeCell ref="U23:X23"/>
    <mergeCell ref="A24:B24"/>
    <mergeCell ref="C24:D24"/>
    <mergeCell ref="E24:F24"/>
    <mergeCell ref="G24:H24"/>
    <mergeCell ref="I24:J24"/>
    <mergeCell ref="K24:L24"/>
    <mergeCell ref="Q24:R24"/>
    <mergeCell ref="S24:T24"/>
    <mergeCell ref="U24:X24"/>
    <mergeCell ref="A25:L25"/>
    <mergeCell ref="Q25:R25"/>
    <mergeCell ref="S25:T25"/>
    <mergeCell ref="U25:X25"/>
    <mergeCell ref="A27:X27"/>
    <mergeCell ref="A28:X28"/>
    <mergeCell ref="A29:X29"/>
    <mergeCell ref="A30:X30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年次有給休暇管理簿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年次有給休暇管理簿テンプレート 全従業員一覧（付与日数を自動判定・年5日チェック）</dc:title>
  <dc:subject/>
  <dc:description/>
  <cp:keywords/>
  <cp:category/>
  <cp:lastModifiedBy>Unknown</cp:lastModifiedBy>
  <dcterms:created xsi:type="dcterms:W3CDTF">2026-09-15T18:25:04Z</dcterms:created>
  <dcterms:modified xsi:type="dcterms:W3CDTF">2026-09-15T18:25:04Z</dcterms:modified>
</cp:coreProperties>
</file>